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2795" activeTab="0"/>
  </bookViews>
  <sheets>
    <sheet name="SOQ" sheetId="1" r:id="rId1"/>
  </sheets>
  <definedNames>
    <definedName name="_xlnm.Print_Area" localSheetId="0">'SOQ'!$A$1:$G$143</definedName>
    <definedName name="_xlnm.Print_Titles" localSheetId="0">'SOQ'!$13:$13</definedName>
  </definedNames>
  <calcPr fullCalcOnLoad="1"/>
</workbook>
</file>

<file path=xl/sharedStrings.xml><?xml version="1.0" encoding="utf-8"?>
<sst xmlns="http://schemas.openxmlformats.org/spreadsheetml/2006/main" count="343" uniqueCount="147">
  <si>
    <t>DESCRIPTION</t>
  </si>
  <si>
    <t>QTY</t>
  </si>
  <si>
    <t>ITEM NO.</t>
  </si>
  <si>
    <t>UNIT PRICE</t>
  </si>
  <si>
    <t>SCHEDULE OF QUANTITIES AND PRICES</t>
  </si>
  <si>
    <t>(Should there be any discrepancy in the information provided, the City’s original file copy shall prevail)</t>
  </si>
  <si>
    <t xml:space="preserve"> EXTENDED AMOUNT</t>
  </si>
  <si>
    <t>FORM OF TENDER</t>
  </si>
  <si>
    <t>Incidental to Contract</t>
  </si>
  <si>
    <t>Traffic Control and Management</t>
  </si>
  <si>
    <t>ENVIRONMENTAL PROTECTION</t>
  </si>
  <si>
    <t>l.m</t>
  </si>
  <si>
    <t>APPENDIX 1</t>
  </si>
  <si>
    <t>CONCRETE WALKS, CURBS AND GUTTERS</t>
  </si>
  <si>
    <t>sq.m</t>
  </si>
  <si>
    <t>(All Tender and Contract Prices shall NOT include GST. GST will apply upon payment)</t>
  </si>
  <si>
    <t>01 55 00</t>
  </si>
  <si>
    <t>TRAFFIC CONTROL, VEHICLE ACCESS AND PARKING</t>
  </si>
  <si>
    <t>(see paragraph 5.3.1 of the Instruction to Tenderers)</t>
  </si>
  <si>
    <t>1.5.1</t>
  </si>
  <si>
    <t>PROJECT IDENTIFICATION</t>
  </si>
  <si>
    <t>(1.4.5)</t>
  </si>
  <si>
    <t>ROADWAY EXCAVATION, EMBANKMENT AND COMPACTION</t>
  </si>
  <si>
    <t>(1.8.4)</t>
  </si>
  <si>
    <t>cu.m</t>
  </si>
  <si>
    <t>HOT-MIX ASPHALT CONCRETE PAVING</t>
  </si>
  <si>
    <t>(1.5.3)</t>
  </si>
  <si>
    <t>(1.4.1)</t>
  </si>
  <si>
    <t>SODDING</t>
  </si>
  <si>
    <t>(1.8.1)</t>
  </si>
  <si>
    <t>(1.6.5)</t>
  </si>
  <si>
    <t>MANHOLES AND CATCHBASINS</t>
  </si>
  <si>
    <t>(1.5.2)</t>
  </si>
  <si>
    <t>UNIT</t>
  </si>
  <si>
    <t>(1.6.1)</t>
  </si>
  <si>
    <t>(1.3.1)</t>
  </si>
  <si>
    <t>(1.4.10)</t>
  </si>
  <si>
    <t>01 57 01S</t>
  </si>
  <si>
    <t>01 58 01S</t>
  </si>
  <si>
    <t>03 30 20S</t>
  </si>
  <si>
    <t>31 24 13S</t>
  </si>
  <si>
    <t>32 12 16S</t>
  </si>
  <si>
    <t>32 17 23S</t>
  </si>
  <si>
    <t>32 91 21S</t>
  </si>
  <si>
    <t>32 92 23S</t>
  </si>
  <si>
    <t>33 40 01S</t>
  </si>
  <si>
    <t>33 44 01S</t>
  </si>
  <si>
    <t>MMCD Ref. / (Supplementary Contract Specifications)</t>
  </si>
  <si>
    <t>(1.8.5)</t>
  </si>
  <si>
    <t xml:space="preserve">1.2m x 1.2m  Static Construction Zone Information Sign </t>
  </si>
  <si>
    <t>ESC supply &amp; Installation, Maintenance and Removal</t>
  </si>
  <si>
    <t xml:space="preserve">(1.4.3) </t>
  </si>
  <si>
    <t xml:space="preserve">lin.m </t>
  </si>
  <si>
    <t>4.02</t>
  </si>
  <si>
    <t>Tactile Strip - 24in x 60in - Access Tile, Yellow Colour, Removable Type</t>
  </si>
  <si>
    <t>each</t>
  </si>
  <si>
    <t>31 11 41S</t>
  </si>
  <si>
    <t>SHRUB AND TREE PRESERVATION</t>
  </si>
  <si>
    <t>Tree Protection (Including Tree Protection Fencing COQ-R26)</t>
  </si>
  <si>
    <t>lin.m</t>
  </si>
  <si>
    <t>Common Excavation (includes offsite disposal)</t>
  </si>
  <si>
    <t xml:space="preserve">Asphaltic Concrete Paving - Driveways- Upper Course #2  (60mm, 1 lift), c/w 100mm Granular base                                  </t>
  </si>
  <si>
    <t xml:space="preserve">PAINTED PAVEMENT MARKINGS </t>
  </si>
  <si>
    <t>Permanent Thermoplastic Pavement Markings</t>
  </si>
  <si>
    <t>L.S.</t>
  </si>
  <si>
    <t>TOPSOIL AND FINISH GRADING</t>
  </si>
  <si>
    <t>Imported Topsoil - 150mm thick</t>
  </si>
  <si>
    <t xml:space="preserve">STORM SEWERS  </t>
  </si>
  <si>
    <t>(1.5.3.1)</t>
  </si>
  <si>
    <t>(1.5.3.3)</t>
  </si>
  <si>
    <t>(1.5.3.4)</t>
  </si>
  <si>
    <t>Relocate Existing Pole and Signs</t>
  </si>
  <si>
    <r>
      <t xml:space="preserve">Water Valve Lid &amp; Frame Replacement -   </t>
    </r>
    <r>
      <rPr>
        <b/>
        <sz val="10"/>
        <rFont val="TheSansOffice"/>
        <family val="2"/>
      </rPr>
      <t>Provisional</t>
    </r>
  </si>
  <si>
    <t>Contract 77502</t>
  </si>
  <si>
    <t>Removal of Existing Catch Basin</t>
  </si>
  <si>
    <t>31 11 01</t>
  </si>
  <si>
    <t>CLEARING AND GRUBBING</t>
  </si>
  <si>
    <t>1.4.1</t>
  </si>
  <si>
    <t>CHAIN LINK FENCES AND GATES</t>
  </si>
  <si>
    <r>
      <t xml:space="preserve">Water Valve Adjustment - </t>
    </r>
    <r>
      <rPr>
        <b/>
        <sz val="10"/>
        <rFont val="TheSansOffice"/>
        <family val="2"/>
      </rPr>
      <t>Provisional</t>
    </r>
  </si>
  <si>
    <r>
      <t xml:space="preserve">Manhole Adjustment - </t>
    </r>
    <r>
      <rPr>
        <b/>
        <sz val="10"/>
        <rFont val="TheSansOffice"/>
        <family val="2"/>
      </rPr>
      <t>Provisional</t>
    </r>
  </si>
  <si>
    <t>Catch Basin/Lawn Basin Lead - 150mm SDR28 PVC</t>
  </si>
  <si>
    <t xml:space="preserve">Concrete Driveway letdown and Sidewalk - 190mm thick - Broom Finished c/w 100mm granular base; and as shown and described in the Contract Documents </t>
  </si>
  <si>
    <t>Concrete Sidewalk, Walkway Connectors, Driveways, and Wheelchair Letdowns - 100mm thick – Broom Finished c/w 100mm granular base; and as shown and described in the Contract Documents</t>
  </si>
  <si>
    <t>32 14 01S</t>
  </si>
  <si>
    <t>UNIT PAVING</t>
  </si>
  <si>
    <t>Remove, Level, and Re-Lay Existing Pavers (Driveway and Walkway Tie-Ins)</t>
  </si>
  <si>
    <t>Lawn Basin Type 1 (MMCD S12)</t>
  </si>
  <si>
    <t>Side Inlet Catch Basin - (COQ-S11A)</t>
  </si>
  <si>
    <t>1.5.2</t>
  </si>
  <si>
    <t>Tree/Hedge Trimming and Removal (Disposal Included)</t>
  </si>
  <si>
    <r>
      <t xml:space="preserve">Removal of Existing Fences </t>
    </r>
    <r>
      <rPr>
        <b/>
        <sz val="10"/>
        <rFont val="TheSansOffice"/>
        <family val="2"/>
      </rPr>
      <t>- Provisional</t>
    </r>
  </si>
  <si>
    <t>(1.5.4.3)</t>
  </si>
  <si>
    <t>32 31 13S</t>
  </si>
  <si>
    <t>(1.5.5)</t>
  </si>
  <si>
    <t>Total Tendered Price (exclude GST)  $____________________________</t>
  </si>
  <si>
    <t xml:space="preserve">                                                                                                       (Transfer the amount to Form of Tender Summary Page 1)</t>
  </si>
  <si>
    <r>
      <t xml:space="preserve">Name of </t>
    </r>
    <r>
      <rPr>
        <b/>
        <sz val="10"/>
        <rFont val="Arial"/>
        <family val="2"/>
      </rPr>
      <t>Contractor:</t>
    </r>
  </si>
  <si>
    <t>Schoolhouse Street</t>
  </si>
  <si>
    <t>Ivy Avenue</t>
  </si>
  <si>
    <t>Grover Avenue</t>
  </si>
  <si>
    <t>Top Inlet Catch Basin - (MMCD S11)</t>
  </si>
  <si>
    <t>1.8.7</t>
  </si>
  <si>
    <t>Embankment Fill - 75mm Minus Granular Base</t>
  </si>
  <si>
    <t>Embankment Fill, 75mm Minus Granular Base</t>
  </si>
  <si>
    <t>tonnes</t>
  </si>
  <si>
    <t>Concrete Curb and Gutter - MMCD C5 - c/w 100mm granular base</t>
  </si>
  <si>
    <t>Removal of Existing Concrete Curb and Gutter (includes saw-cutting, removal and offsite disposal)</t>
  </si>
  <si>
    <t>Catch Basin/Lawn Basin Lead - 200mm SDR35 PVC</t>
  </si>
  <si>
    <t>32 01 16.7S</t>
  </si>
  <si>
    <t>COLD MILLING</t>
  </si>
  <si>
    <t>(1.5.1)</t>
  </si>
  <si>
    <t>Supply and Installation of Sod</t>
  </si>
  <si>
    <t>27.02</t>
  </si>
  <si>
    <t xml:space="preserve">Removal of Existing Concrete and Asphalt Flat Works (includes asphalt curb, saw-cutting, removal and offsite disposal) </t>
  </si>
  <si>
    <t xml:space="preserve">Removal of Existing Concrete and Asphalt Flat Works (includes saw-cutting, removal and offsite disposal) </t>
  </si>
  <si>
    <t>Asphalt Concrete Paving - 75mm (one lift) - MMCD Upper Course #1</t>
  </si>
  <si>
    <t>(1.5.4)</t>
  </si>
  <si>
    <t>31 22 16S</t>
  </si>
  <si>
    <t>RESHAPING GRANULAR ROADBEDS</t>
  </si>
  <si>
    <t xml:space="preserve">Reshaping  </t>
  </si>
  <si>
    <t>GRANULAR BASE</t>
  </si>
  <si>
    <t>Removal of Existing Planter</t>
  </si>
  <si>
    <t>31 23 01S</t>
  </si>
  <si>
    <t>(1.10.9)</t>
  </si>
  <si>
    <r>
      <t xml:space="preserve">Imported Backfill - </t>
    </r>
    <r>
      <rPr>
        <b/>
        <sz val="10"/>
        <rFont val="TheSansOffice"/>
        <family val="2"/>
      </rPr>
      <t>Provisional</t>
    </r>
  </si>
  <si>
    <t>17.01</t>
  </si>
  <si>
    <t>EXCAVATING, TRENCHING, AND BACKFILLING</t>
  </si>
  <si>
    <t>PRECAST CONCRETE</t>
  </si>
  <si>
    <t>32 11 16.1S</t>
  </si>
  <si>
    <t>(1.4.3)</t>
  </si>
  <si>
    <t>GRANULAR SUBBASE</t>
  </si>
  <si>
    <t>Full Depth Milling (all depths), (minimum 125mm)</t>
  </si>
  <si>
    <t>03 30 53</t>
  </si>
  <si>
    <t>CAST-IN-PLACE CONCRETE</t>
  </si>
  <si>
    <t>1.5.3</t>
  </si>
  <si>
    <t>Remove and Replace Exposed Aggregate Stairs at 1522 Grover Ave</t>
  </si>
  <si>
    <t>Remove and Replace Existing Stairs at 1518 Grover Ave</t>
  </si>
  <si>
    <t>03 40 01S</t>
  </si>
  <si>
    <t>(1.4.2)</t>
  </si>
  <si>
    <t>Trim/Remove Concrete Retaining Walls (includes saw-cutting, removal, and offsite disposal)</t>
  </si>
  <si>
    <t>32 11 23S</t>
  </si>
  <si>
    <t>75mm Minus Granular Subbase (Grover Ave, under new asphalt)</t>
  </si>
  <si>
    <t>Granular Base (Grover Ave, under new asphalt)</t>
  </si>
  <si>
    <t>Trim/Remove Concrete Retaining Wall (includes saw-cutting, removal, and offsite disposal)</t>
  </si>
  <si>
    <t>Concrete Exposed Aggregate Driveways - complete with 100mm granular base</t>
  </si>
  <si>
    <t>2024 Sidewalk Program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</si>
</sst>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"/>
    <numFmt numFmtId="171" formatCode="&quot;$&quot;#,##0.00"/>
    <numFmt numFmtId="172" formatCode="&quot;$&quot;#,##0"/>
    <numFmt numFmtId="173" formatCode="[$$-1009]#,##0.00"/>
    <numFmt numFmtId="174" formatCode="0.0%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"/>
    <numFmt numFmtId="181" formatCode="_(&quot;$&quot;* #,##0_);_(&quot;$&quot;* \(#,##0\);_(&quot;$&quot;* &quot;-&quot;??_);_(@_)"/>
    <numFmt numFmtId="182" formatCode="&quot;$&quot;#,##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"/>
      <name val="TheSansOffice"/>
      <family val="2"/>
    </font>
    <font>
      <sz val="11"/>
      <name val="TheSansOffice"/>
      <family val="2"/>
    </font>
    <font>
      <b/>
      <sz val="10"/>
      <name val="TheSansOffice"/>
      <family val="2"/>
    </font>
    <font>
      <sz val="10"/>
      <name val="TheSansOffice"/>
      <family val="2"/>
    </font>
    <font>
      <b/>
      <sz val="9"/>
      <name val="TheSansOffice"/>
      <family val="2"/>
    </font>
    <font>
      <sz val="9"/>
      <name val="TheSansOffice"/>
      <family val="2"/>
    </font>
    <font>
      <b/>
      <sz val="10"/>
      <name val="Arial"/>
      <family val="2"/>
    </font>
    <font>
      <b/>
      <sz val="14"/>
      <name val="TheSansOffi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heSansOffice"/>
      <family val="2"/>
    </font>
    <font>
      <sz val="10"/>
      <color indexed="8"/>
      <name val="TheSansOffi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heSansOffice"/>
      <family val="2"/>
    </font>
    <font>
      <sz val="10"/>
      <color theme="1"/>
      <name val="TheSansOffi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59" applyFont="1" applyAlignment="1">
      <alignment horizontal="center" vertical="center"/>
      <protection/>
    </xf>
    <xf numFmtId="2" fontId="5" fillId="0" borderId="0" xfId="0" applyNumberFormat="1" applyFont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/>
    </xf>
    <xf numFmtId="49" fontId="7" fillId="0" borderId="10" xfId="59" applyNumberFormat="1" applyFont="1" applyBorder="1" applyAlignment="1">
      <alignment horizontal="left" vertical="center"/>
      <protection/>
    </xf>
    <xf numFmtId="2" fontId="7" fillId="0" borderId="10" xfId="59" applyNumberFormat="1" applyFont="1" applyBorder="1" applyAlignment="1">
      <alignment horizontal="center" vertical="center" wrapText="1"/>
      <protection/>
    </xf>
    <xf numFmtId="49" fontId="7" fillId="0" borderId="10" xfId="59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left" vertical="center" wrapText="1"/>
    </xf>
    <xf numFmtId="49" fontId="7" fillId="0" borderId="10" xfId="59" applyNumberFormat="1" applyFont="1" applyBorder="1" applyAlignment="1">
      <alignment horizontal="left" vertical="center" wrapText="1"/>
      <protection/>
    </xf>
    <xf numFmtId="49" fontId="7" fillId="0" borderId="10" xfId="59" applyNumberFormat="1" applyFont="1" applyBorder="1" applyAlignment="1">
      <alignment horizontal="center" vertical="center" wrapText="1"/>
      <protection/>
    </xf>
    <xf numFmtId="2" fontId="7" fillId="0" borderId="12" xfId="59" applyNumberFormat="1" applyFont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2" xfId="59" applyNumberFormat="1" applyFont="1" applyFill="1" applyBorder="1" applyAlignment="1">
      <alignment horizontal="center" vertical="center" wrapText="1"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49" fontId="7" fillId="0" borderId="10" xfId="59" applyNumberFormat="1" applyFont="1" applyFill="1" applyBorder="1" applyAlignment="1">
      <alignment horizontal="left" vertical="center" wrapText="1"/>
      <protection/>
    </xf>
    <xf numFmtId="171" fontId="5" fillId="0" borderId="10" xfId="59" applyNumberFormat="1" applyFont="1" applyFill="1" applyBorder="1" applyAlignment="1">
      <alignment horizontal="center" vertical="center"/>
      <protection/>
    </xf>
    <xf numFmtId="49" fontId="7" fillId="0" borderId="10" xfId="59" applyNumberFormat="1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49" fontId="6" fillId="33" borderId="10" xfId="59" applyNumberFormat="1" applyFont="1" applyFill="1" applyBorder="1" applyAlignment="1">
      <alignment horizontal="center" vertical="center"/>
      <protection/>
    </xf>
    <xf numFmtId="3" fontId="6" fillId="33" borderId="10" xfId="59" applyNumberFormat="1" applyFont="1" applyFill="1" applyBorder="1" applyAlignment="1">
      <alignment horizontal="center" vertical="center" wrapText="1"/>
      <protection/>
    </xf>
    <xf numFmtId="171" fontId="4" fillId="33" borderId="10" xfId="59" applyNumberFormat="1" applyFont="1" applyFill="1" applyBorder="1" applyAlignment="1">
      <alignment horizontal="center" vertical="center"/>
      <protection/>
    </xf>
    <xf numFmtId="171" fontId="4" fillId="33" borderId="10" xfId="0" applyNumberFormat="1" applyFont="1" applyFill="1" applyBorder="1" applyAlignment="1">
      <alignment horizontal="center" vertical="center" wrapText="1"/>
    </xf>
    <xf numFmtId="49" fontId="48" fillId="33" borderId="10" xfId="59" applyNumberFormat="1" applyFont="1" applyFill="1" applyBorder="1" applyAlignment="1">
      <alignment horizontal="center" vertical="center"/>
      <protection/>
    </xf>
    <xf numFmtId="3" fontId="6" fillId="33" borderId="10" xfId="59" applyNumberFormat="1" applyFont="1" applyFill="1" applyBorder="1" applyAlignment="1">
      <alignment horizontal="center" vertical="center"/>
      <protection/>
    </xf>
    <xf numFmtId="171" fontId="4" fillId="33" borderId="10" xfId="59" applyNumberFormat="1" applyFont="1" applyFill="1" applyBorder="1" applyAlignment="1">
      <alignment horizontal="center" vertical="center" wrapText="1"/>
      <protection/>
    </xf>
    <xf numFmtId="0" fontId="6" fillId="33" borderId="10" xfId="59" applyFont="1" applyFill="1" applyBorder="1" applyAlignment="1">
      <alignment horizontal="center" vertical="center"/>
      <protection/>
    </xf>
    <xf numFmtId="49" fontId="6" fillId="33" borderId="10" xfId="59" applyNumberFormat="1" applyFont="1" applyFill="1" applyBorder="1" applyAlignment="1">
      <alignment horizontal="center" vertical="center" wrapText="1"/>
      <protection/>
    </xf>
    <xf numFmtId="2" fontId="7" fillId="0" borderId="12" xfId="59" applyNumberFormat="1" applyFont="1" applyFill="1" applyBorder="1" applyAlignment="1">
      <alignment horizontal="center" vertical="center"/>
      <protection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0" xfId="59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/>
    </xf>
    <xf numFmtId="49" fontId="6" fillId="33" borderId="10" xfId="59" applyNumberFormat="1" applyFont="1" applyFill="1" applyBorder="1" applyAlignment="1">
      <alignment horizontal="left" vertical="center" wrapText="1"/>
      <protection/>
    </xf>
    <xf numFmtId="49" fontId="6" fillId="33" borderId="10" xfId="59" applyNumberFormat="1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71" fontId="5" fillId="0" borderId="10" xfId="59" applyNumberFormat="1" applyFont="1" applyFill="1" applyBorder="1" applyAlignment="1">
      <alignment horizontal="center" vertical="center" wrapText="1"/>
      <protection/>
    </xf>
    <xf numFmtId="49" fontId="7" fillId="0" borderId="12" xfId="59" applyNumberFormat="1" applyFont="1" applyFill="1" applyBorder="1" applyAlignment="1">
      <alignment horizontal="center" vertical="center" wrapText="1"/>
      <protection/>
    </xf>
    <xf numFmtId="171" fontId="5" fillId="0" borderId="12" xfId="59" applyNumberFormat="1" applyFont="1" applyFill="1" applyBorder="1" applyAlignment="1">
      <alignment horizontal="center" vertical="center" wrapText="1"/>
      <protection/>
    </xf>
    <xf numFmtId="49" fontId="7" fillId="0" borderId="13" xfId="59" applyNumberFormat="1" applyFont="1" applyFill="1" applyBorder="1" applyAlignment="1">
      <alignment horizontal="center" vertical="center" wrapText="1"/>
      <protection/>
    </xf>
    <xf numFmtId="171" fontId="5" fillId="0" borderId="13" xfId="59" applyNumberFormat="1" applyFont="1" applyFill="1" applyBorder="1" applyAlignment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3" borderId="10" xfId="59" applyNumberFormat="1" applyFont="1" applyFill="1" applyBorder="1" applyAlignment="1">
      <alignment horizontal="center" vertical="center" wrapText="1"/>
      <protection/>
    </xf>
    <xf numFmtId="1" fontId="6" fillId="35" borderId="10" xfId="59" applyNumberFormat="1" applyFont="1" applyFill="1" applyBorder="1" applyAlignment="1">
      <alignment horizontal="center" vertical="center" wrapText="1"/>
      <protection/>
    </xf>
    <xf numFmtId="1" fontId="6" fillId="35" borderId="10" xfId="59" applyNumberFormat="1" applyFont="1" applyFill="1" applyBorder="1" applyAlignment="1">
      <alignment horizontal="center" vertical="center"/>
      <protection/>
    </xf>
    <xf numFmtId="1" fontId="6" fillId="35" borderId="12" xfId="59" applyNumberFormat="1" applyFont="1" applyFill="1" applyBorder="1" applyAlignment="1">
      <alignment horizontal="center" vertical="center"/>
      <protection/>
    </xf>
    <xf numFmtId="49" fontId="7" fillId="35" borderId="10" xfId="59" applyNumberFormat="1" applyFont="1" applyFill="1" applyBorder="1" applyAlignment="1">
      <alignment horizontal="center" vertical="center"/>
      <protection/>
    </xf>
    <xf numFmtId="3" fontId="7" fillId="35" borderId="10" xfId="0" applyNumberFormat="1" applyFont="1" applyFill="1" applyBorder="1" applyAlignment="1">
      <alignment horizontal="center" vertical="center"/>
    </xf>
    <xf numFmtId="171" fontId="5" fillId="35" borderId="10" xfId="59" applyNumberFormat="1" applyFont="1" applyFill="1" applyBorder="1" applyAlignment="1">
      <alignment horizontal="center" vertical="center"/>
      <protection/>
    </xf>
    <xf numFmtId="171" fontId="4" fillId="35" borderId="10" xfId="0" applyNumberFormat="1" applyFont="1" applyFill="1" applyBorder="1" applyAlignment="1">
      <alignment horizontal="center" vertical="center" wrapText="1"/>
    </xf>
    <xf numFmtId="49" fontId="6" fillId="35" borderId="10" xfId="59" applyNumberFormat="1" applyFont="1" applyFill="1" applyBorder="1" applyAlignment="1">
      <alignment horizontal="center" vertical="center"/>
      <protection/>
    </xf>
    <xf numFmtId="49" fontId="6" fillId="35" borderId="10" xfId="59" applyNumberFormat="1" applyFont="1" applyFill="1" applyBorder="1" applyAlignment="1">
      <alignment horizontal="left" vertical="center" wrapText="1"/>
      <protection/>
    </xf>
    <xf numFmtId="2" fontId="7" fillId="0" borderId="10" xfId="59" applyNumberFormat="1" applyFont="1" applyFill="1" applyBorder="1" applyAlignment="1">
      <alignment horizontal="center" vertical="center"/>
      <protection/>
    </xf>
    <xf numFmtId="2" fontId="7" fillId="0" borderId="10" xfId="59" applyNumberFormat="1" applyFont="1" applyFill="1" applyBorder="1" applyAlignment="1">
      <alignment horizontal="left" vertical="center" wrapText="1"/>
      <protection/>
    </xf>
    <xf numFmtId="2" fontId="5" fillId="0" borderId="10" xfId="59" applyNumberFormat="1" applyFont="1" applyFill="1" applyBorder="1" applyAlignment="1">
      <alignment horizontal="center" vertical="center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2" fontId="49" fillId="0" borderId="10" xfId="59" applyNumberFormat="1" applyFont="1" applyFill="1" applyBorder="1" applyAlignment="1">
      <alignment horizontal="center" vertical="center"/>
      <protection/>
    </xf>
    <xf numFmtId="171" fontId="4" fillId="33" borderId="15" xfId="0" applyNumberFormat="1" applyFont="1" applyFill="1" applyBorder="1" applyAlignment="1">
      <alignment horizontal="center" vertical="center" wrapText="1"/>
    </xf>
    <xf numFmtId="49" fontId="6" fillId="33" borderId="11" xfId="59" applyNumberFormat="1" applyFont="1" applyFill="1" applyBorder="1" applyAlignment="1">
      <alignment horizontal="left" vertical="center" wrapText="1"/>
      <protection/>
    </xf>
    <xf numFmtId="49" fontId="6" fillId="33" borderId="14" xfId="59" applyNumberFormat="1" applyFont="1" applyFill="1" applyBorder="1" applyAlignment="1">
      <alignment horizontal="center" vertical="center"/>
      <protection/>
    </xf>
    <xf numFmtId="3" fontId="6" fillId="33" borderId="14" xfId="0" applyNumberFormat="1" applyFont="1" applyFill="1" applyBorder="1" applyAlignment="1">
      <alignment horizontal="center" vertical="center"/>
    </xf>
    <xf numFmtId="171" fontId="4" fillId="33" borderId="14" xfId="59" applyNumberFormat="1" applyFont="1" applyFill="1" applyBorder="1" applyAlignment="1">
      <alignment horizontal="center" vertical="center"/>
      <protection/>
    </xf>
    <xf numFmtId="1" fontId="7" fillId="0" borderId="10" xfId="59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1" fontId="6" fillId="33" borderId="12" xfId="59" applyNumberFormat="1" applyFont="1" applyFill="1" applyBorder="1" applyAlignment="1">
      <alignment horizontal="center" vertical="center"/>
      <protection/>
    </xf>
    <xf numFmtId="49" fontId="6" fillId="35" borderId="10" xfId="59" applyNumberFormat="1" applyFont="1" applyFill="1" applyBorder="1" applyAlignment="1">
      <alignment horizontal="center" vertical="center" wrapText="1"/>
      <protection/>
    </xf>
    <xf numFmtId="49" fontId="6" fillId="35" borderId="11" xfId="59" applyNumberFormat="1" applyFont="1" applyFill="1" applyBorder="1" applyAlignment="1">
      <alignment horizontal="left" vertical="center" wrapText="1"/>
      <protection/>
    </xf>
    <xf numFmtId="49" fontId="6" fillId="35" borderId="14" xfId="59" applyNumberFormat="1" applyFont="1" applyFill="1" applyBorder="1" applyAlignment="1">
      <alignment horizontal="center" vertical="center"/>
      <protection/>
    </xf>
    <xf numFmtId="3" fontId="6" fillId="35" borderId="14" xfId="0" applyNumberFormat="1" applyFont="1" applyFill="1" applyBorder="1" applyAlignment="1">
      <alignment horizontal="center" vertical="center"/>
    </xf>
    <xf numFmtId="171" fontId="4" fillId="35" borderId="14" xfId="59" applyNumberFormat="1" applyFont="1" applyFill="1" applyBorder="1" applyAlignment="1">
      <alignment horizontal="center" vertical="center"/>
      <protection/>
    </xf>
    <xf numFmtId="171" fontId="4" fillId="35" borderId="15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/>
    </xf>
    <xf numFmtId="171" fontId="4" fillId="35" borderId="10" xfId="59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1" fontId="6" fillId="35" borderId="10" xfId="59" applyNumberFormat="1" applyFont="1" applyFill="1" applyBorder="1" applyAlignment="1">
      <alignment horizontal="left" vertical="center" wrapText="1"/>
      <protection/>
    </xf>
    <xf numFmtId="1" fontId="6" fillId="35" borderId="10" xfId="0" applyNumberFormat="1" applyFont="1" applyFill="1" applyBorder="1" applyAlignment="1">
      <alignment horizontal="center" vertical="center"/>
    </xf>
    <xf numFmtId="1" fontId="4" fillId="35" borderId="10" xfId="59" applyNumberFormat="1" applyFont="1" applyFill="1" applyBorder="1" applyAlignment="1">
      <alignment horizontal="center" vertical="center"/>
      <protection/>
    </xf>
    <xf numFmtId="1" fontId="4" fillId="35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71" fontId="7" fillId="0" borderId="11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view="pageLayout" zoomScaleSheetLayoutView="110" workbookViewId="0" topLeftCell="A1">
      <selection activeCell="A6" sqref="A6"/>
    </sheetView>
  </sheetViews>
  <sheetFormatPr defaultColWidth="9.140625" defaultRowHeight="12.75"/>
  <cols>
    <col min="1" max="1" width="6.57421875" style="10" customWidth="1"/>
    <col min="2" max="2" width="16.00390625" style="3" customWidth="1"/>
    <col min="3" max="3" width="77.140625" style="3" customWidth="1"/>
    <col min="4" max="4" width="9.140625" style="3" customWidth="1"/>
    <col min="5" max="5" width="14.57421875" style="3" bestFit="1" customWidth="1"/>
    <col min="6" max="6" width="14.421875" style="3" customWidth="1"/>
    <col min="7" max="7" width="14.57421875" style="3" bestFit="1" customWidth="1"/>
    <col min="8" max="16384" width="9.140625" style="3" customWidth="1"/>
  </cols>
  <sheetData>
    <row r="1" spans="1:7" s="1" customFormat="1" ht="15">
      <c r="A1" s="108" t="s">
        <v>12</v>
      </c>
      <c r="B1" s="108"/>
      <c r="C1" s="108"/>
      <c r="D1" s="108"/>
      <c r="E1" s="108"/>
      <c r="F1" s="108"/>
      <c r="G1" s="108"/>
    </row>
    <row r="2" spans="1:7" s="1" customFormat="1" ht="15">
      <c r="A2" s="106" t="s">
        <v>7</v>
      </c>
      <c r="B2" s="106"/>
      <c r="C2" s="106"/>
      <c r="D2" s="106"/>
      <c r="E2" s="106"/>
      <c r="F2" s="106"/>
      <c r="G2" s="106"/>
    </row>
    <row r="3" s="1" customFormat="1" ht="15">
      <c r="A3" s="2"/>
    </row>
    <row r="4" spans="1:7" s="1" customFormat="1" ht="15">
      <c r="A4" s="106" t="s">
        <v>73</v>
      </c>
      <c r="B4" s="106"/>
      <c r="C4" s="106"/>
      <c r="D4" s="106"/>
      <c r="E4" s="106"/>
      <c r="F4" s="106"/>
      <c r="G4" s="106"/>
    </row>
    <row r="5" spans="1:7" s="1" customFormat="1" ht="15">
      <c r="A5" s="106" t="s">
        <v>146</v>
      </c>
      <c r="B5" s="106"/>
      <c r="C5" s="106"/>
      <c r="D5" s="106"/>
      <c r="E5" s="106"/>
      <c r="F5" s="106"/>
      <c r="G5" s="106"/>
    </row>
    <row r="6" s="1" customFormat="1" ht="15">
      <c r="A6" s="2"/>
    </row>
    <row r="7" spans="1:7" s="1" customFormat="1" ht="15">
      <c r="A7" s="106" t="s">
        <v>4</v>
      </c>
      <c r="B7" s="106"/>
      <c r="C7" s="106"/>
      <c r="D7" s="106"/>
      <c r="E7" s="106"/>
      <c r="F7" s="106"/>
      <c r="G7" s="106"/>
    </row>
    <row r="8" spans="1:7" s="1" customFormat="1" ht="15">
      <c r="A8" s="107" t="s">
        <v>18</v>
      </c>
      <c r="B8" s="107"/>
      <c r="C8" s="107"/>
      <c r="D8" s="107"/>
      <c r="E8" s="107"/>
      <c r="F8" s="107"/>
      <c r="G8" s="107"/>
    </row>
    <row r="9" spans="1:7" s="1" customFormat="1" ht="15">
      <c r="A9" s="106" t="s">
        <v>15</v>
      </c>
      <c r="B9" s="106"/>
      <c r="C9" s="106"/>
      <c r="D9" s="106"/>
      <c r="E9" s="106"/>
      <c r="F9" s="106"/>
      <c r="G9" s="106"/>
    </row>
    <row r="10" spans="1:7" s="1" customFormat="1" ht="15">
      <c r="A10" s="106" t="s">
        <v>5</v>
      </c>
      <c r="B10" s="106"/>
      <c r="C10" s="106"/>
      <c r="D10" s="106"/>
      <c r="E10" s="106"/>
      <c r="F10" s="106"/>
      <c r="G10" s="106"/>
    </row>
    <row r="11" spans="1:3" s="1" customFormat="1" ht="15">
      <c r="A11" s="2"/>
      <c r="B11" s="2"/>
      <c r="C11" s="2"/>
    </row>
    <row r="12" spans="1:7" s="1" customFormat="1" ht="15">
      <c r="A12" s="3"/>
      <c r="D12" s="105"/>
      <c r="E12" s="105"/>
      <c r="F12" s="105"/>
      <c r="G12" s="105"/>
    </row>
    <row r="13" spans="1:7" s="1" customFormat="1" ht="60">
      <c r="A13" s="4" t="s">
        <v>2</v>
      </c>
      <c r="B13" s="4" t="s">
        <v>47</v>
      </c>
      <c r="C13" s="5" t="s">
        <v>0</v>
      </c>
      <c r="D13" s="50" t="s">
        <v>33</v>
      </c>
      <c r="E13" s="51" t="s">
        <v>1</v>
      </c>
      <c r="F13" s="50" t="s">
        <v>3</v>
      </c>
      <c r="G13" s="50" t="s">
        <v>6</v>
      </c>
    </row>
    <row r="14" spans="1:7" s="1" customFormat="1" ht="18.75">
      <c r="A14" s="4"/>
      <c r="B14" s="4"/>
      <c r="C14" s="64" t="s">
        <v>98</v>
      </c>
      <c r="D14" s="61"/>
      <c r="E14" s="62"/>
      <c r="F14" s="61"/>
      <c r="G14" s="63"/>
    </row>
    <row r="15" spans="1:7" s="2" customFormat="1" ht="15">
      <c r="A15" s="66">
        <v>1</v>
      </c>
      <c r="B15" s="57" t="s">
        <v>16</v>
      </c>
      <c r="C15" s="34" t="s">
        <v>17</v>
      </c>
      <c r="D15" s="31"/>
      <c r="E15" s="31"/>
      <c r="F15" s="32"/>
      <c r="G15" s="33"/>
    </row>
    <row r="16" spans="1:7" s="8" customFormat="1" ht="15">
      <c r="A16" s="11">
        <f>A15+0.01</f>
        <v>1.01</v>
      </c>
      <c r="B16" s="12" t="s">
        <v>19</v>
      </c>
      <c r="C16" s="13" t="s">
        <v>9</v>
      </c>
      <c r="D16" s="111" t="s">
        <v>8</v>
      </c>
      <c r="E16" s="112"/>
      <c r="F16" s="112"/>
      <c r="G16" s="113"/>
    </row>
    <row r="17" spans="1:7" s="2" customFormat="1" ht="15">
      <c r="A17" s="66">
        <v>2</v>
      </c>
      <c r="B17" s="57" t="s">
        <v>37</v>
      </c>
      <c r="C17" s="34" t="s">
        <v>10</v>
      </c>
      <c r="D17" s="31"/>
      <c r="E17" s="31"/>
      <c r="F17" s="32"/>
      <c r="G17" s="33"/>
    </row>
    <row r="18" spans="1:7" s="8" customFormat="1" ht="15">
      <c r="A18" s="11">
        <f>A17+0.01</f>
        <v>2.01</v>
      </c>
      <c r="B18" s="12" t="s">
        <v>34</v>
      </c>
      <c r="C18" s="15" t="s">
        <v>50</v>
      </c>
      <c r="D18" s="111" t="s">
        <v>8</v>
      </c>
      <c r="E18" s="112"/>
      <c r="F18" s="112"/>
      <c r="G18" s="113"/>
    </row>
    <row r="19" spans="1:7" s="2" customFormat="1" ht="15">
      <c r="A19" s="66">
        <v>3</v>
      </c>
      <c r="B19" s="57" t="s">
        <v>38</v>
      </c>
      <c r="C19" s="34" t="s">
        <v>20</v>
      </c>
      <c r="D19" s="31"/>
      <c r="E19" s="31"/>
      <c r="F19" s="32"/>
      <c r="G19" s="33"/>
    </row>
    <row r="20" spans="1:7" s="8" customFormat="1" ht="15">
      <c r="A20" s="11">
        <f>A19+0.01</f>
        <v>3.01</v>
      </c>
      <c r="B20" s="12" t="s">
        <v>35</v>
      </c>
      <c r="C20" s="15" t="s">
        <v>49</v>
      </c>
      <c r="D20" s="12" t="s">
        <v>55</v>
      </c>
      <c r="E20" s="14">
        <v>2</v>
      </c>
      <c r="F20" s="6"/>
      <c r="G20" s="7"/>
    </row>
    <row r="21" spans="1:7" s="2" customFormat="1" ht="15">
      <c r="A21" s="66">
        <v>4</v>
      </c>
      <c r="B21" s="57" t="s">
        <v>39</v>
      </c>
      <c r="C21" s="34" t="s">
        <v>13</v>
      </c>
      <c r="D21" s="31"/>
      <c r="E21" s="31"/>
      <c r="F21" s="32"/>
      <c r="G21" s="33"/>
    </row>
    <row r="22" spans="1:7" s="8" customFormat="1" ht="15">
      <c r="A22" s="16">
        <v>4.01</v>
      </c>
      <c r="B22" s="17" t="s">
        <v>51</v>
      </c>
      <c r="C22" s="18" t="s">
        <v>106</v>
      </c>
      <c r="D22" s="28" t="s">
        <v>52</v>
      </c>
      <c r="E22" s="14">
        <v>280</v>
      </c>
      <c r="F22" s="27"/>
      <c r="G22" s="7"/>
    </row>
    <row r="23" spans="1:8" s="8" customFormat="1" ht="38.25">
      <c r="A23" s="28" t="s">
        <v>53</v>
      </c>
      <c r="B23" s="17" t="s">
        <v>21</v>
      </c>
      <c r="C23" s="18" t="s">
        <v>83</v>
      </c>
      <c r="D23" s="28" t="s">
        <v>14</v>
      </c>
      <c r="E23" s="14">
        <v>1220</v>
      </c>
      <c r="F23" s="27"/>
      <c r="G23" s="7"/>
      <c r="H23" s="103"/>
    </row>
    <row r="24" spans="1:9" s="8" customFormat="1" ht="25.5">
      <c r="A24" s="46">
        <v>4.03</v>
      </c>
      <c r="B24" s="17" t="s">
        <v>21</v>
      </c>
      <c r="C24" s="18" t="s">
        <v>82</v>
      </c>
      <c r="D24" s="28" t="s">
        <v>14</v>
      </c>
      <c r="E24" s="14">
        <v>400</v>
      </c>
      <c r="F24" s="27"/>
      <c r="G24" s="7"/>
      <c r="I24" s="103"/>
    </row>
    <row r="25" spans="1:9" ht="15">
      <c r="A25" s="46">
        <f>0.01+A24</f>
        <v>4.04</v>
      </c>
      <c r="B25" s="28" t="s">
        <v>21</v>
      </c>
      <c r="C25" s="98" t="s">
        <v>145</v>
      </c>
      <c r="D25" s="28" t="s">
        <v>14</v>
      </c>
      <c r="E25" s="14">
        <v>12</v>
      </c>
      <c r="F25" s="27"/>
      <c r="G25" s="7"/>
      <c r="I25" s="104"/>
    </row>
    <row r="26" spans="1:7" s="8" customFormat="1" ht="15">
      <c r="A26" s="16">
        <f>0.01+A25</f>
        <v>4.05</v>
      </c>
      <c r="B26" s="17" t="s">
        <v>36</v>
      </c>
      <c r="C26" s="19" t="s">
        <v>54</v>
      </c>
      <c r="D26" s="28" t="s">
        <v>55</v>
      </c>
      <c r="E26" s="14">
        <v>24</v>
      </c>
      <c r="F26" s="27"/>
      <c r="G26" s="7"/>
    </row>
    <row r="27" spans="1:7" s="8" customFormat="1" ht="15">
      <c r="A27" s="68">
        <v>5</v>
      </c>
      <c r="B27" s="35" t="s">
        <v>75</v>
      </c>
      <c r="C27" s="48" t="s">
        <v>76</v>
      </c>
      <c r="D27" s="35"/>
      <c r="E27" s="36"/>
      <c r="F27" s="37"/>
      <c r="G27" s="38"/>
    </row>
    <row r="28" spans="1:7" s="8" customFormat="1" ht="15">
      <c r="A28" s="16">
        <f>0.01+A27</f>
        <v>5.01</v>
      </c>
      <c r="B28" s="17" t="s">
        <v>77</v>
      </c>
      <c r="C28" s="26" t="s">
        <v>90</v>
      </c>
      <c r="D28" s="28" t="s">
        <v>64</v>
      </c>
      <c r="E28" s="14">
        <v>1</v>
      </c>
      <c r="F28" s="27"/>
      <c r="G28" s="7"/>
    </row>
    <row r="29" spans="1:7" s="2" customFormat="1" ht="15">
      <c r="A29" s="68">
        <v>6</v>
      </c>
      <c r="B29" s="43" t="s">
        <v>56</v>
      </c>
      <c r="C29" s="48" t="s">
        <v>57</v>
      </c>
      <c r="D29" s="39"/>
      <c r="E29" s="40"/>
      <c r="F29" s="37"/>
      <c r="G29" s="41"/>
    </row>
    <row r="30" spans="1:7" s="8" customFormat="1" ht="15">
      <c r="A30" s="46">
        <f>0.01+A29</f>
        <v>6.01</v>
      </c>
      <c r="B30" s="20" t="s">
        <v>35</v>
      </c>
      <c r="C30" s="19" t="s">
        <v>58</v>
      </c>
      <c r="D30" s="28" t="s">
        <v>59</v>
      </c>
      <c r="E30" s="14">
        <v>300</v>
      </c>
      <c r="F30" s="27"/>
      <c r="G30" s="7"/>
    </row>
    <row r="31" spans="1:7" s="8" customFormat="1" ht="15">
      <c r="A31" s="68">
        <v>7</v>
      </c>
      <c r="B31" s="90" t="s">
        <v>123</v>
      </c>
      <c r="C31" s="91" t="s">
        <v>127</v>
      </c>
      <c r="D31" s="92"/>
      <c r="E31" s="93"/>
      <c r="F31" s="94"/>
      <c r="G31" s="95"/>
    </row>
    <row r="32" spans="1:7" s="8" customFormat="1" ht="15">
      <c r="A32" s="46">
        <f>0.01+A31</f>
        <v>7.01</v>
      </c>
      <c r="B32" s="20" t="s">
        <v>124</v>
      </c>
      <c r="C32" s="19" t="s">
        <v>125</v>
      </c>
      <c r="D32" s="28" t="s">
        <v>105</v>
      </c>
      <c r="E32" s="14">
        <v>30</v>
      </c>
      <c r="F32" s="27"/>
      <c r="G32" s="7"/>
    </row>
    <row r="33" spans="1:7" s="2" customFormat="1" ht="15">
      <c r="A33" s="66">
        <v>8</v>
      </c>
      <c r="B33" s="57" t="s">
        <v>40</v>
      </c>
      <c r="C33" s="34" t="s">
        <v>22</v>
      </c>
      <c r="D33" s="31"/>
      <c r="E33" s="31"/>
      <c r="F33" s="32"/>
      <c r="G33" s="33"/>
    </row>
    <row r="34" spans="1:7" s="2" customFormat="1" ht="25.5">
      <c r="A34" s="21">
        <f>A33+0.01</f>
        <v>8.01</v>
      </c>
      <c r="B34" s="17" t="s">
        <v>23</v>
      </c>
      <c r="C34" s="18" t="s">
        <v>107</v>
      </c>
      <c r="D34" s="28" t="s">
        <v>59</v>
      </c>
      <c r="E34" s="14">
        <v>200</v>
      </c>
      <c r="F34" s="27"/>
      <c r="G34" s="7"/>
    </row>
    <row r="35" spans="1:7" s="2" customFormat="1" ht="25.5">
      <c r="A35" s="21">
        <f>A34+0.01</f>
        <v>8.02</v>
      </c>
      <c r="B35" s="17" t="s">
        <v>23</v>
      </c>
      <c r="C35" s="18" t="s">
        <v>115</v>
      </c>
      <c r="D35" s="28" t="s">
        <v>14</v>
      </c>
      <c r="E35" s="14">
        <v>525</v>
      </c>
      <c r="F35" s="27"/>
      <c r="G35" s="7"/>
    </row>
    <row r="36" spans="1:7" s="2" customFormat="1" ht="15">
      <c r="A36" s="21">
        <f>A35+0.01</f>
        <v>8.03</v>
      </c>
      <c r="B36" s="17" t="s">
        <v>23</v>
      </c>
      <c r="C36" s="18" t="s">
        <v>74</v>
      </c>
      <c r="D36" s="28" t="s">
        <v>55</v>
      </c>
      <c r="E36" s="14">
        <v>2</v>
      </c>
      <c r="F36" s="27"/>
      <c r="G36" s="7"/>
    </row>
    <row r="37" spans="1:7" s="2" customFormat="1" ht="15">
      <c r="A37" s="21">
        <f>0.01+A36</f>
        <v>8.04</v>
      </c>
      <c r="B37" s="17" t="s">
        <v>23</v>
      </c>
      <c r="C37" s="18" t="s">
        <v>122</v>
      </c>
      <c r="D37" s="28" t="s">
        <v>64</v>
      </c>
      <c r="E37" s="14">
        <v>1</v>
      </c>
      <c r="F37" s="27"/>
      <c r="G37" s="7"/>
    </row>
    <row r="38" spans="1:7" s="8" customFormat="1" ht="15">
      <c r="A38" s="21">
        <f>0.01+A37</f>
        <v>8.049999999999999</v>
      </c>
      <c r="B38" s="17" t="s">
        <v>48</v>
      </c>
      <c r="C38" s="18" t="s">
        <v>60</v>
      </c>
      <c r="D38" s="28" t="s">
        <v>24</v>
      </c>
      <c r="E38" s="14">
        <v>480</v>
      </c>
      <c r="F38" s="27"/>
      <c r="G38" s="7"/>
    </row>
    <row r="39" spans="1:7" s="8" customFormat="1" ht="15">
      <c r="A39" s="21">
        <f>0.01+A38</f>
        <v>8.059999999999999</v>
      </c>
      <c r="B39" s="28" t="s">
        <v>102</v>
      </c>
      <c r="C39" s="19" t="s">
        <v>103</v>
      </c>
      <c r="D39" s="28" t="s">
        <v>105</v>
      </c>
      <c r="E39" s="14">
        <v>180</v>
      </c>
      <c r="F39" s="27"/>
      <c r="G39" s="7"/>
    </row>
    <row r="40" spans="1:7" s="2" customFormat="1" ht="15">
      <c r="A40" s="69">
        <v>9</v>
      </c>
      <c r="B40" s="35" t="s">
        <v>41</v>
      </c>
      <c r="C40" s="48" t="s">
        <v>25</v>
      </c>
      <c r="D40" s="39"/>
      <c r="E40" s="36"/>
      <c r="F40" s="37"/>
      <c r="G40" s="41"/>
    </row>
    <row r="41" spans="1:7" s="8" customFormat="1" ht="25.5">
      <c r="A41" s="44">
        <f>0.01+A40</f>
        <v>9.01</v>
      </c>
      <c r="B41" s="17" t="s">
        <v>26</v>
      </c>
      <c r="C41" s="18" t="s">
        <v>61</v>
      </c>
      <c r="D41" s="28" t="s">
        <v>14</v>
      </c>
      <c r="E41" s="14">
        <v>150</v>
      </c>
      <c r="F41" s="27"/>
      <c r="G41" s="7"/>
    </row>
    <row r="42" spans="1:7" s="2" customFormat="1" ht="15">
      <c r="A42" s="69">
        <v>10</v>
      </c>
      <c r="B42" s="35" t="s">
        <v>42</v>
      </c>
      <c r="C42" s="49" t="s">
        <v>62</v>
      </c>
      <c r="D42" s="39"/>
      <c r="E42" s="35"/>
      <c r="F42" s="37"/>
      <c r="G42" s="37"/>
    </row>
    <row r="43" spans="1:7" s="8" customFormat="1" ht="15">
      <c r="A43" s="44">
        <f>0.01+A42</f>
        <v>10.01</v>
      </c>
      <c r="B43" s="25" t="s">
        <v>26</v>
      </c>
      <c r="C43" s="19" t="s">
        <v>63</v>
      </c>
      <c r="D43" s="25" t="s">
        <v>64</v>
      </c>
      <c r="E43" s="14">
        <v>1</v>
      </c>
      <c r="F43" s="52"/>
      <c r="G43" s="7"/>
    </row>
    <row r="44" spans="1:7" s="8" customFormat="1" ht="15">
      <c r="A44" s="44">
        <f>0.01+A43</f>
        <v>10.02</v>
      </c>
      <c r="B44" s="22" t="s">
        <v>92</v>
      </c>
      <c r="C44" s="29" t="s">
        <v>71</v>
      </c>
      <c r="D44" s="53" t="s">
        <v>55</v>
      </c>
      <c r="E44" s="14">
        <v>7</v>
      </c>
      <c r="F44" s="54"/>
      <c r="G44" s="7"/>
    </row>
    <row r="45" spans="1:7" s="8" customFormat="1" ht="15">
      <c r="A45" s="70">
        <v>11</v>
      </c>
      <c r="B45" s="58" t="s">
        <v>93</v>
      </c>
      <c r="C45" s="47" t="s">
        <v>78</v>
      </c>
      <c r="D45" s="43"/>
      <c r="E45" s="36"/>
      <c r="F45" s="41"/>
      <c r="G45" s="38"/>
    </row>
    <row r="46" spans="1:7" s="8" customFormat="1" ht="15">
      <c r="A46" s="44">
        <f>0.01+A45</f>
        <v>11.01</v>
      </c>
      <c r="B46" s="22" t="s">
        <v>94</v>
      </c>
      <c r="C46" s="30" t="s">
        <v>91</v>
      </c>
      <c r="D46" s="55" t="s">
        <v>11</v>
      </c>
      <c r="E46" s="14">
        <v>20</v>
      </c>
      <c r="F46" s="56"/>
      <c r="G46" s="7"/>
    </row>
    <row r="47" spans="1:7" s="2" customFormat="1" ht="15">
      <c r="A47" s="68">
        <v>12</v>
      </c>
      <c r="B47" s="43" t="s">
        <v>43</v>
      </c>
      <c r="C47" s="48" t="s">
        <v>65</v>
      </c>
      <c r="D47" s="39"/>
      <c r="E47" s="40"/>
      <c r="F47" s="37"/>
      <c r="G47" s="41"/>
    </row>
    <row r="48" spans="1:7" s="8" customFormat="1" ht="15">
      <c r="A48" s="21">
        <f>A47+0.01</f>
        <v>12.01</v>
      </c>
      <c r="B48" s="20" t="s">
        <v>27</v>
      </c>
      <c r="C48" s="19" t="s">
        <v>66</v>
      </c>
      <c r="D48" s="28" t="s">
        <v>24</v>
      </c>
      <c r="E48" s="14">
        <v>175</v>
      </c>
      <c r="F48" s="27"/>
      <c r="G48" s="7"/>
    </row>
    <row r="49" spans="1:7" s="2" customFormat="1" ht="15">
      <c r="A49" s="68">
        <v>13</v>
      </c>
      <c r="B49" s="43" t="s">
        <v>44</v>
      </c>
      <c r="C49" s="48" t="s">
        <v>28</v>
      </c>
      <c r="D49" s="35"/>
      <c r="E49" s="40"/>
      <c r="F49" s="37"/>
      <c r="G49" s="41"/>
    </row>
    <row r="50" spans="1:7" s="8" customFormat="1" ht="15">
      <c r="A50" s="21">
        <f>A49+0.01</f>
        <v>13.01</v>
      </c>
      <c r="B50" s="20" t="s">
        <v>29</v>
      </c>
      <c r="C50" s="19" t="s">
        <v>112</v>
      </c>
      <c r="D50" s="28" t="s">
        <v>14</v>
      </c>
      <c r="E50" s="14">
        <v>875</v>
      </c>
      <c r="F50" s="27"/>
      <c r="G50" s="7"/>
    </row>
    <row r="51" spans="1:7" s="2" customFormat="1" ht="15">
      <c r="A51" s="68">
        <v>14</v>
      </c>
      <c r="B51" s="43" t="s">
        <v>45</v>
      </c>
      <c r="C51" s="48" t="s">
        <v>67</v>
      </c>
      <c r="D51" s="39"/>
      <c r="E51" s="40"/>
      <c r="F51" s="37"/>
      <c r="G51" s="41"/>
    </row>
    <row r="52" spans="1:7" s="2" customFormat="1" ht="15">
      <c r="A52" s="24">
        <f>0.01+A51</f>
        <v>14.01</v>
      </c>
      <c r="B52" s="25" t="s">
        <v>30</v>
      </c>
      <c r="C52" s="26" t="s">
        <v>81</v>
      </c>
      <c r="D52" s="28" t="s">
        <v>11</v>
      </c>
      <c r="E52" s="14">
        <v>15</v>
      </c>
      <c r="F52" s="27"/>
      <c r="G52" s="7"/>
    </row>
    <row r="53" spans="1:7" s="2" customFormat="1" ht="15">
      <c r="A53" s="46">
        <f>0.01+A52</f>
        <v>14.02</v>
      </c>
      <c r="B53" s="25" t="s">
        <v>30</v>
      </c>
      <c r="C53" s="26" t="s">
        <v>108</v>
      </c>
      <c r="D53" s="28" t="s">
        <v>11</v>
      </c>
      <c r="E53" s="14">
        <v>10</v>
      </c>
      <c r="F53" s="27"/>
      <c r="G53" s="7"/>
    </row>
    <row r="54" spans="1:7" s="9" customFormat="1" ht="15">
      <c r="A54" s="66">
        <v>15</v>
      </c>
      <c r="B54" s="57" t="s">
        <v>46</v>
      </c>
      <c r="C54" s="34" t="s">
        <v>31</v>
      </c>
      <c r="D54" s="31"/>
      <c r="E54" s="31"/>
      <c r="F54" s="32"/>
      <c r="G54" s="33"/>
    </row>
    <row r="55" spans="1:7" s="9" customFormat="1" ht="15">
      <c r="A55" s="45">
        <f aca="true" t="shared" si="0" ref="A55:A60">A54+0.01</f>
        <v>15.01</v>
      </c>
      <c r="B55" s="23" t="s">
        <v>89</v>
      </c>
      <c r="C55" s="13" t="s">
        <v>101</v>
      </c>
      <c r="D55" s="12" t="s">
        <v>55</v>
      </c>
      <c r="E55" s="14">
        <v>1</v>
      </c>
      <c r="F55" s="6"/>
      <c r="G55" s="7"/>
    </row>
    <row r="56" spans="1:8" s="8" customFormat="1" ht="15">
      <c r="A56" s="45">
        <f t="shared" si="0"/>
        <v>15.02</v>
      </c>
      <c r="B56" s="23" t="s">
        <v>89</v>
      </c>
      <c r="C56" s="18" t="s">
        <v>87</v>
      </c>
      <c r="D56" s="12" t="s">
        <v>55</v>
      </c>
      <c r="E56" s="14">
        <v>2</v>
      </c>
      <c r="F56" s="6"/>
      <c r="G56" s="7"/>
      <c r="H56" s="9"/>
    </row>
    <row r="57" spans="1:8" s="8" customFormat="1" ht="15">
      <c r="A57" s="45">
        <f t="shared" si="0"/>
        <v>15.03</v>
      </c>
      <c r="B57" s="23" t="s">
        <v>32</v>
      </c>
      <c r="C57" s="18" t="s">
        <v>88</v>
      </c>
      <c r="D57" s="12" t="s">
        <v>55</v>
      </c>
      <c r="E57" s="14">
        <v>3</v>
      </c>
      <c r="F57" s="6"/>
      <c r="G57" s="7"/>
      <c r="H57" s="9"/>
    </row>
    <row r="58" spans="1:7" s="8" customFormat="1" ht="15">
      <c r="A58" s="45">
        <f t="shared" si="0"/>
        <v>15.04</v>
      </c>
      <c r="B58" s="23" t="s">
        <v>68</v>
      </c>
      <c r="C58" s="18" t="s">
        <v>80</v>
      </c>
      <c r="D58" s="12" t="s">
        <v>55</v>
      </c>
      <c r="E58" s="14">
        <v>10</v>
      </c>
      <c r="F58" s="6"/>
      <c r="G58" s="7"/>
    </row>
    <row r="59" spans="1:7" s="8" customFormat="1" ht="15">
      <c r="A59" s="45">
        <f t="shared" si="0"/>
        <v>15.049999999999999</v>
      </c>
      <c r="B59" s="23" t="s">
        <v>69</v>
      </c>
      <c r="C59" s="18" t="s">
        <v>72</v>
      </c>
      <c r="D59" s="12" t="s">
        <v>55</v>
      </c>
      <c r="E59" s="14">
        <v>3</v>
      </c>
      <c r="F59" s="6"/>
      <c r="G59" s="7"/>
    </row>
    <row r="60" spans="1:7" s="8" customFormat="1" ht="15">
      <c r="A60" s="11">
        <f t="shared" si="0"/>
        <v>15.059999999999999</v>
      </c>
      <c r="B60" s="23" t="s">
        <v>70</v>
      </c>
      <c r="C60" s="18" t="s">
        <v>79</v>
      </c>
      <c r="D60" s="12" t="s">
        <v>55</v>
      </c>
      <c r="E60" s="14">
        <v>7</v>
      </c>
      <c r="F60" s="6"/>
      <c r="G60" s="7"/>
    </row>
    <row r="61" spans="1:3" ht="18.75">
      <c r="A61" s="3"/>
      <c r="C61" s="65" t="s">
        <v>99</v>
      </c>
    </row>
    <row r="62" spans="1:7" ht="15">
      <c r="A62" s="66">
        <v>16</v>
      </c>
      <c r="B62" s="57" t="s">
        <v>38</v>
      </c>
      <c r="C62" s="34" t="s">
        <v>20</v>
      </c>
      <c r="D62" s="31"/>
      <c r="E62" s="31"/>
      <c r="F62" s="32"/>
      <c r="G62" s="33"/>
    </row>
    <row r="63" spans="1:7" ht="15">
      <c r="A63" s="11">
        <f>A62+0.01</f>
        <v>16.01</v>
      </c>
      <c r="B63" s="12" t="s">
        <v>35</v>
      </c>
      <c r="C63" s="15" t="s">
        <v>49</v>
      </c>
      <c r="D63" s="12" t="s">
        <v>55</v>
      </c>
      <c r="E63" s="14">
        <v>2</v>
      </c>
      <c r="F63" s="6"/>
      <c r="G63" s="7"/>
    </row>
    <row r="64" spans="1:7" ht="15">
      <c r="A64" s="66">
        <v>17</v>
      </c>
      <c r="B64" s="57" t="s">
        <v>39</v>
      </c>
      <c r="C64" s="34" t="s">
        <v>13</v>
      </c>
      <c r="D64" s="31"/>
      <c r="E64" s="31"/>
      <c r="F64" s="32"/>
      <c r="G64" s="33"/>
    </row>
    <row r="65" spans="1:7" ht="38.25">
      <c r="A65" s="28" t="s">
        <v>126</v>
      </c>
      <c r="B65" s="17" t="s">
        <v>21</v>
      </c>
      <c r="C65" s="18" t="s">
        <v>83</v>
      </c>
      <c r="D65" s="28" t="s">
        <v>14</v>
      </c>
      <c r="E65" s="14">
        <v>140</v>
      </c>
      <c r="F65" s="27"/>
      <c r="G65" s="7"/>
    </row>
    <row r="66" spans="1:7" ht="25.5">
      <c r="A66" s="46">
        <f>0.01+A65</f>
        <v>17.020000000000003</v>
      </c>
      <c r="B66" s="17" t="s">
        <v>21</v>
      </c>
      <c r="C66" s="18" t="s">
        <v>82</v>
      </c>
      <c r="D66" s="28" t="s">
        <v>14</v>
      </c>
      <c r="E66" s="14">
        <v>225</v>
      </c>
      <c r="F66" s="27"/>
      <c r="G66" s="7"/>
    </row>
    <row r="67" spans="1:7" ht="15">
      <c r="A67" s="68">
        <v>18</v>
      </c>
      <c r="B67" s="35" t="s">
        <v>75</v>
      </c>
      <c r="C67" s="48" t="s">
        <v>76</v>
      </c>
      <c r="D67" s="35"/>
      <c r="E67" s="36"/>
      <c r="F67" s="37"/>
      <c r="G67" s="38"/>
    </row>
    <row r="68" spans="1:7" ht="15">
      <c r="A68" s="16">
        <f>0.01+A67</f>
        <v>18.01</v>
      </c>
      <c r="B68" s="17" t="s">
        <v>77</v>
      </c>
      <c r="C68" s="26" t="s">
        <v>90</v>
      </c>
      <c r="D68" s="28" t="s">
        <v>64</v>
      </c>
      <c r="E68" s="14">
        <v>1</v>
      </c>
      <c r="F68" s="27"/>
      <c r="G68" s="7"/>
    </row>
    <row r="69" spans="1:7" ht="15">
      <c r="A69" s="68">
        <v>19</v>
      </c>
      <c r="B69" s="43" t="s">
        <v>56</v>
      </c>
      <c r="C69" s="48" t="s">
        <v>57</v>
      </c>
      <c r="D69" s="39"/>
      <c r="E69" s="40"/>
      <c r="F69" s="37"/>
      <c r="G69" s="41"/>
    </row>
    <row r="70" spans="1:7" ht="15">
      <c r="A70" s="46">
        <f>0.01+A69</f>
        <v>19.01</v>
      </c>
      <c r="B70" s="20" t="s">
        <v>35</v>
      </c>
      <c r="C70" s="19" t="s">
        <v>58</v>
      </c>
      <c r="D70" s="28" t="s">
        <v>59</v>
      </c>
      <c r="E70" s="14">
        <v>15</v>
      </c>
      <c r="F70" s="27"/>
      <c r="G70" s="7"/>
    </row>
    <row r="71" spans="1:7" ht="15">
      <c r="A71" s="66">
        <v>20</v>
      </c>
      <c r="B71" s="57" t="s">
        <v>40</v>
      </c>
      <c r="C71" s="34" t="s">
        <v>22</v>
      </c>
      <c r="D71" s="31"/>
      <c r="E71" s="31"/>
      <c r="F71" s="32"/>
      <c r="G71" s="33"/>
    </row>
    <row r="72" spans="1:7" ht="25.5">
      <c r="A72" s="21">
        <f>0.01+A71</f>
        <v>20.01</v>
      </c>
      <c r="B72" s="17" t="s">
        <v>23</v>
      </c>
      <c r="C72" s="18" t="s">
        <v>115</v>
      </c>
      <c r="D72" s="28" t="s">
        <v>14</v>
      </c>
      <c r="E72" s="14">
        <v>170</v>
      </c>
      <c r="F72" s="27"/>
      <c r="G72" s="7"/>
    </row>
    <row r="73" spans="1:7" ht="24" customHeight="1">
      <c r="A73" s="21">
        <f>0.01+A72</f>
        <v>20.020000000000003</v>
      </c>
      <c r="B73" s="17" t="s">
        <v>23</v>
      </c>
      <c r="C73" s="18" t="s">
        <v>144</v>
      </c>
      <c r="D73" s="28" t="s">
        <v>64</v>
      </c>
      <c r="E73" s="14">
        <v>1</v>
      </c>
      <c r="F73" s="27"/>
      <c r="G73" s="7"/>
    </row>
    <row r="74" spans="1:7" ht="15">
      <c r="A74" s="21">
        <f>0.01+A73</f>
        <v>20.030000000000005</v>
      </c>
      <c r="B74" s="17" t="s">
        <v>48</v>
      </c>
      <c r="C74" s="18" t="s">
        <v>60</v>
      </c>
      <c r="D74" s="28" t="s">
        <v>24</v>
      </c>
      <c r="E74" s="14">
        <v>50</v>
      </c>
      <c r="F74" s="27"/>
      <c r="G74" s="7"/>
    </row>
    <row r="75" spans="1:7" ht="15">
      <c r="A75" s="44">
        <f>0.01+A74</f>
        <v>20.040000000000006</v>
      </c>
      <c r="B75" s="28" t="s">
        <v>102</v>
      </c>
      <c r="C75" s="19" t="s">
        <v>103</v>
      </c>
      <c r="D75" s="28" t="s">
        <v>105</v>
      </c>
      <c r="E75" s="14">
        <v>130</v>
      </c>
      <c r="F75" s="27"/>
      <c r="G75" s="7"/>
    </row>
    <row r="76" spans="1:7" ht="15">
      <c r="A76" s="69">
        <v>21</v>
      </c>
      <c r="B76" s="35" t="s">
        <v>41</v>
      </c>
      <c r="C76" s="48" t="s">
        <v>25</v>
      </c>
      <c r="D76" s="39"/>
      <c r="E76" s="36"/>
      <c r="F76" s="37"/>
      <c r="G76" s="41"/>
    </row>
    <row r="77" spans="1:7" ht="25.5">
      <c r="A77" s="44">
        <f>0.01+A76</f>
        <v>21.01</v>
      </c>
      <c r="B77" s="17" t="s">
        <v>26</v>
      </c>
      <c r="C77" s="18" t="s">
        <v>61</v>
      </c>
      <c r="D77" s="28" t="s">
        <v>14</v>
      </c>
      <c r="E77" s="14">
        <v>40</v>
      </c>
      <c r="F77" s="27"/>
      <c r="G77" s="7"/>
    </row>
    <row r="78" spans="1:7" ht="15">
      <c r="A78" s="70">
        <v>22</v>
      </c>
      <c r="B78" s="35" t="s">
        <v>84</v>
      </c>
      <c r="C78" s="48" t="s">
        <v>85</v>
      </c>
      <c r="D78" s="35"/>
      <c r="E78" s="42"/>
      <c r="F78" s="37"/>
      <c r="G78" s="38"/>
    </row>
    <row r="79" spans="1:7" ht="15">
      <c r="A79" s="44">
        <f>0.01+A78</f>
        <v>22.01</v>
      </c>
      <c r="B79" s="28" t="s">
        <v>34</v>
      </c>
      <c r="C79" s="19" t="s">
        <v>86</v>
      </c>
      <c r="D79" s="28" t="s">
        <v>14</v>
      </c>
      <c r="E79" s="14">
        <v>30</v>
      </c>
      <c r="F79" s="27"/>
      <c r="G79" s="7"/>
    </row>
    <row r="80" spans="1:7" ht="15">
      <c r="A80" s="68">
        <v>23</v>
      </c>
      <c r="B80" s="43" t="s">
        <v>43</v>
      </c>
      <c r="C80" s="48" t="s">
        <v>65</v>
      </c>
      <c r="D80" s="39"/>
      <c r="E80" s="40"/>
      <c r="F80" s="37"/>
      <c r="G80" s="41"/>
    </row>
    <row r="81" spans="1:7" ht="15">
      <c r="A81" s="21">
        <f>A80+0.01</f>
        <v>23.01</v>
      </c>
      <c r="B81" s="20" t="s">
        <v>27</v>
      </c>
      <c r="C81" s="19" t="s">
        <v>66</v>
      </c>
      <c r="D81" s="28" t="s">
        <v>24</v>
      </c>
      <c r="E81" s="14">
        <v>50</v>
      </c>
      <c r="F81" s="27"/>
      <c r="G81" s="7"/>
    </row>
    <row r="82" spans="1:7" ht="15">
      <c r="A82" s="68">
        <v>24</v>
      </c>
      <c r="B82" s="43" t="s">
        <v>44</v>
      </c>
      <c r="C82" s="48" t="s">
        <v>28</v>
      </c>
      <c r="D82" s="35"/>
      <c r="E82" s="40"/>
      <c r="F82" s="37"/>
      <c r="G82" s="41"/>
    </row>
    <row r="83" spans="1:7" ht="15">
      <c r="A83" s="21">
        <f>A82+0.01</f>
        <v>24.01</v>
      </c>
      <c r="B83" s="20" t="s">
        <v>29</v>
      </c>
      <c r="C83" s="19" t="s">
        <v>112</v>
      </c>
      <c r="D83" s="28" t="s">
        <v>14</v>
      </c>
      <c r="E83" s="14">
        <v>250</v>
      </c>
      <c r="F83" s="27"/>
      <c r="G83" s="7"/>
    </row>
    <row r="84" spans="1:7" ht="15">
      <c r="A84" s="66">
        <v>25</v>
      </c>
      <c r="B84" s="57" t="s">
        <v>46</v>
      </c>
      <c r="C84" s="34" t="s">
        <v>31</v>
      </c>
      <c r="D84" s="31"/>
      <c r="E84" s="31"/>
      <c r="F84" s="32"/>
      <c r="G84" s="33"/>
    </row>
    <row r="85" spans="1:7" ht="15">
      <c r="A85" s="45">
        <f>0.01+A84</f>
        <v>25.01</v>
      </c>
      <c r="B85" s="23" t="s">
        <v>69</v>
      </c>
      <c r="C85" s="18" t="s">
        <v>72</v>
      </c>
      <c r="D85" s="12" t="s">
        <v>55</v>
      </c>
      <c r="E85" s="14">
        <v>1</v>
      </c>
      <c r="F85" s="6"/>
      <c r="G85" s="7"/>
    </row>
    <row r="86" spans="1:7" ht="15">
      <c r="A86" s="11">
        <f>A85+0.01</f>
        <v>25.020000000000003</v>
      </c>
      <c r="B86" s="23" t="s">
        <v>70</v>
      </c>
      <c r="C86" s="18" t="s">
        <v>79</v>
      </c>
      <c r="D86" s="12" t="s">
        <v>55</v>
      </c>
      <c r="E86" s="14">
        <v>1</v>
      </c>
      <c r="F86" s="6"/>
      <c r="G86" s="7"/>
    </row>
    <row r="87" spans="1:3" ht="18.75">
      <c r="A87" s="3"/>
      <c r="C87" s="65" t="s">
        <v>100</v>
      </c>
    </row>
    <row r="88" spans="1:7" ht="15">
      <c r="A88" s="66">
        <v>26</v>
      </c>
      <c r="B88" s="57" t="s">
        <v>38</v>
      </c>
      <c r="C88" s="34" t="s">
        <v>20</v>
      </c>
      <c r="D88" s="31"/>
      <c r="E88" s="31"/>
      <c r="F88" s="32"/>
      <c r="G88" s="33"/>
    </row>
    <row r="89" spans="1:7" ht="15">
      <c r="A89" s="11">
        <f>A88+0.01</f>
        <v>26.01</v>
      </c>
      <c r="B89" s="12" t="s">
        <v>35</v>
      </c>
      <c r="C89" s="15" t="s">
        <v>49</v>
      </c>
      <c r="D89" s="12" t="s">
        <v>55</v>
      </c>
      <c r="E89" s="14">
        <v>1</v>
      </c>
      <c r="F89" s="6"/>
      <c r="G89" s="7"/>
    </row>
    <row r="90" spans="1:7" ht="15">
      <c r="A90" s="66">
        <v>27</v>
      </c>
      <c r="B90" s="57" t="s">
        <v>39</v>
      </c>
      <c r="C90" s="34" t="s">
        <v>13</v>
      </c>
      <c r="D90" s="31"/>
      <c r="E90" s="31"/>
      <c r="F90" s="32"/>
      <c r="G90" s="33"/>
    </row>
    <row r="91" spans="1:7" ht="15">
      <c r="A91" s="16">
        <f>0.01+A90</f>
        <v>27.01</v>
      </c>
      <c r="B91" s="17" t="s">
        <v>51</v>
      </c>
      <c r="C91" s="18" t="s">
        <v>106</v>
      </c>
      <c r="D91" s="28" t="s">
        <v>52</v>
      </c>
      <c r="E91" s="14">
        <v>180</v>
      </c>
      <c r="F91" s="27"/>
      <c r="G91" s="7"/>
    </row>
    <row r="92" spans="1:7" ht="38.25">
      <c r="A92" s="28" t="s">
        <v>113</v>
      </c>
      <c r="B92" s="17" t="s">
        <v>21</v>
      </c>
      <c r="C92" s="18" t="s">
        <v>83</v>
      </c>
      <c r="D92" s="28" t="s">
        <v>14</v>
      </c>
      <c r="E92" s="14">
        <v>250</v>
      </c>
      <c r="F92" s="27"/>
      <c r="G92" s="7"/>
    </row>
    <row r="93" spans="1:7" ht="31.5" customHeight="1">
      <c r="A93" s="46">
        <f>0.01+A92</f>
        <v>27.03</v>
      </c>
      <c r="B93" s="17" t="s">
        <v>21</v>
      </c>
      <c r="C93" s="18" t="s">
        <v>82</v>
      </c>
      <c r="D93" s="28" t="s">
        <v>14</v>
      </c>
      <c r="E93" s="14">
        <v>60</v>
      </c>
      <c r="F93" s="27"/>
      <c r="G93" s="7"/>
    </row>
    <row r="94" spans="1:7" ht="15">
      <c r="A94" s="16">
        <f>0.01+A93</f>
        <v>27.040000000000003</v>
      </c>
      <c r="B94" s="17" t="s">
        <v>36</v>
      </c>
      <c r="C94" s="19" t="s">
        <v>54</v>
      </c>
      <c r="D94" s="28" t="s">
        <v>55</v>
      </c>
      <c r="E94" s="14">
        <v>5</v>
      </c>
      <c r="F94" s="27"/>
      <c r="G94" s="7"/>
    </row>
    <row r="95" spans="1:7" ht="15">
      <c r="A95" s="68">
        <v>28</v>
      </c>
      <c r="B95" s="69" t="s">
        <v>133</v>
      </c>
      <c r="C95" s="99" t="s">
        <v>134</v>
      </c>
      <c r="D95" s="69"/>
      <c r="E95" s="100"/>
      <c r="F95" s="101"/>
      <c r="G95" s="102"/>
    </row>
    <row r="96" spans="1:7" s="8" customFormat="1" ht="15">
      <c r="A96" s="16">
        <f>0.01+A95</f>
        <v>28.01</v>
      </c>
      <c r="B96" s="17" t="s">
        <v>135</v>
      </c>
      <c r="C96" s="19" t="s">
        <v>136</v>
      </c>
      <c r="D96" s="28" t="s">
        <v>64</v>
      </c>
      <c r="E96" s="14">
        <v>1</v>
      </c>
      <c r="F96" s="27"/>
      <c r="G96" s="7"/>
    </row>
    <row r="97" spans="1:7" s="8" customFormat="1" ht="15">
      <c r="A97" s="68">
        <v>29</v>
      </c>
      <c r="B97" s="75" t="s">
        <v>138</v>
      </c>
      <c r="C97" s="76" t="s">
        <v>128</v>
      </c>
      <c r="D97" s="75"/>
      <c r="E97" s="96"/>
      <c r="F97" s="97"/>
      <c r="G97" s="74"/>
    </row>
    <row r="98" spans="1:7" ht="15">
      <c r="A98" s="16">
        <f>0.01+A97</f>
        <v>29.01</v>
      </c>
      <c r="B98" s="17" t="s">
        <v>139</v>
      </c>
      <c r="C98" s="19" t="s">
        <v>137</v>
      </c>
      <c r="D98" s="28" t="s">
        <v>64</v>
      </c>
      <c r="E98" s="14">
        <v>1</v>
      </c>
      <c r="F98" s="27"/>
      <c r="G98" s="7"/>
    </row>
    <row r="99" spans="1:7" ht="15">
      <c r="A99" s="68">
        <v>30</v>
      </c>
      <c r="B99" s="35" t="s">
        <v>75</v>
      </c>
      <c r="C99" s="48" t="s">
        <v>76</v>
      </c>
      <c r="D99" s="35"/>
      <c r="E99" s="36"/>
      <c r="F99" s="37"/>
      <c r="G99" s="38"/>
    </row>
    <row r="100" spans="1:7" ht="15">
      <c r="A100" s="16">
        <f>0.01+A99</f>
        <v>30.01</v>
      </c>
      <c r="B100" s="17" t="s">
        <v>77</v>
      </c>
      <c r="C100" s="26" t="s">
        <v>90</v>
      </c>
      <c r="D100" s="28" t="s">
        <v>64</v>
      </c>
      <c r="E100" s="14">
        <v>1</v>
      </c>
      <c r="F100" s="27"/>
      <c r="G100" s="7"/>
    </row>
    <row r="101" spans="1:7" ht="15">
      <c r="A101" s="68">
        <v>31</v>
      </c>
      <c r="B101" s="43" t="s">
        <v>56</v>
      </c>
      <c r="C101" s="48" t="s">
        <v>57</v>
      </c>
      <c r="D101" s="39"/>
      <c r="E101" s="40"/>
      <c r="F101" s="37"/>
      <c r="G101" s="41"/>
    </row>
    <row r="102" spans="1:7" ht="15">
      <c r="A102" s="46">
        <f>0.01+A101</f>
        <v>31.01</v>
      </c>
      <c r="B102" s="20" t="s">
        <v>35</v>
      </c>
      <c r="C102" s="19" t="s">
        <v>58</v>
      </c>
      <c r="D102" s="28" t="s">
        <v>59</v>
      </c>
      <c r="E102" s="14">
        <v>50</v>
      </c>
      <c r="F102" s="27"/>
      <c r="G102" s="7"/>
    </row>
    <row r="103" spans="1:7" ht="15">
      <c r="A103" s="67">
        <v>32</v>
      </c>
      <c r="B103" s="43" t="s">
        <v>118</v>
      </c>
      <c r="C103" s="83" t="s">
        <v>119</v>
      </c>
      <c r="D103" s="84"/>
      <c r="E103" s="85"/>
      <c r="F103" s="86"/>
      <c r="G103" s="82"/>
    </row>
    <row r="104" spans="1:7" s="8" customFormat="1" ht="15">
      <c r="A104" s="46">
        <f>0.01+A103:A103</f>
        <v>32.01</v>
      </c>
      <c r="B104" s="20" t="s">
        <v>27</v>
      </c>
      <c r="C104" s="19" t="s">
        <v>120</v>
      </c>
      <c r="D104" s="28" t="s">
        <v>14</v>
      </c>
      <c r="E104" s="14">
        <v>100</v>
      </c>
      <c r="F104" s="27"/>
      <c r="G104" s="7"/>
    </row>
    <row r="105" spans="1:7" s="8" customFormat="1" ht="15">
      <c r="A105" s="68">
        <v>33</v>
      </c>
      <c r="B105" s="90" t="s">
        <v>123</v>
      </c>
      <c r="C105" s="91" t="s">
        <v>127</v>
      </c>
      <c r="D105" s="92"/>
      <c r="E105" s="93"/>
      <c r="F105" s="94"/>
      <c r="G105" s="95"/>
    </row>
    <row r="106" spans="1:7" ht="15">
      <c r="A106" s="46">
        <f>0.01+A105</f>
        <v>33.01</v>
      </c>
      <c r="B106" s="20" t="s">
        <v>124</v>
      </c>
      <c r="C106" s="19" t="s">
        <v>125</v>
      </c>
      <c r="D106" s="28" t="s">
        <v>105</v>
      </c>
      <c r="E106" s="14">
        <v>10</v>
      </c>
      <c r="F106" s="27"/>
      <c r="G106" s="7"/>
    </row>
    <row r="107" spans="1:7" ht="15">
      <c r="A107" s="66">
        <v>34</v>
      </c>
      <c r="B107" s="57" t="s">
        <v>40</v>
      </c>
      <c r="C107" s="34" t="s">
        <v>22</v>
      </c>
      <c r="D107" s="31"/>
      <c r="E107" s="31"/>
      <c r="F107" s="32"/>
      <c r="G107" s="33"/>
    </row>
    <row r="108" spans="1:7" ht="25.5">
      <c r="A108" s="21">
        <f>0.01+A107</f>
        <v>34.01</v>
      </c>
      <c r="B108" s="17" t="s">
        <v>23</v>
      </c>
      <c r="C108" s="18" t="s">
        <v>114</v>
      </c>
      <c r="D108" s="28" t="s">
        <v>14</v>
      </c>
      <c r="E108" s="14">
        <v>290</v>
      </c>
      <c r="F108" s="27"/>
      <c r="G108" s="7"/>
    </row>
    <row r="109" spans="1:7" ht="15">
      <c r="A109" s="21">
        <f>A108+0.01</f>
        <v>34.019999999999996</v>
      </c>
      <c r="B109" s="17" t="s">
        <v>23</v>
      </c>
      <c r="C109" s="18" t="s">
        <v>74</v>
      </c>
      <c r="D109" s="28" t="s">
        <v>55</v>
      </c>
      <c r="E109" s="14">
        <v>1</v>
      </c>
      <c r="F109" s="27"/>
      <c r="G109" s="7"/>
    </row>
    <row r="110" spans="1:7" ht="27.75" customHeight="1">
      <c r="A110" s="21">
        <f>0.01+A109</f>
        <v>34.029999999999994</v>
      </c>
      <c r="B110" s="17" t="s">
        <v>23</v>
      </c>
      <c r="C110" s="18" t="s">
        <v>140</v>
      </c>
      <c r="D110" s="28" t="s">
        <v>64</v>
      </c>
      <c r="E110" s="14">
        <v>1</v>
      </c>
      <c r="F110" s="27"/>
      <c r="G110" s="7"/>
    </row>
    <row r="111" spans="1:7" ht="15">
      <c r="A111" s="21">
        <f>0.01+A110</f>
        <v>34.03999999999999</v>
      </c>
      <c r="B111" s="17" t="s">
        <v>48</v>
      </c>
      <c r="C111" s="18" t="s">
        <v>60</v>
      </c>
      <c r="D111" s="28" t="s">
        <v>24</v>
      </c>
      <c r="E111" s="14">
        <v>170</v>
      </c>
      <c r="F111" s="27"/>
      <c r="G111" s="7"/>
    </row>
    <row r="112" spans="1:7" ht="15">
      <c r="A112" s="44">
        <f>0.01+A111</f>
        <v>34.04999999999999</v>
      </c>
      <c r="B112" s="28" t="s">
        <v>102</v>
      </c>
      <c r="C112" s="19" t="s">
        <v>104</v>
      </c>
      <c r="D112" s="28" t="s">
        <v>105</v>
      </c>
      <c r="E112" s="14">
        <v>65</v>
      </c>
      <c r="F112" s="27"/>
      <c r="G112" s="7"/>
    </row>
    <row r="113" spans="1:7" ht="15">
      <c r="A113" s="70">
        <v>35</v>
      </c>
      <c r="B113" s="75" t="s">
        <v>109</v>
      </c>
      <c r="C113" s="76" t="s">
        <v>110</v>
      </c>
      <c r="D113" s="71"/>
      <c r="E113" s="72"/>
      <c r="F113" s="73"/>
      <c r="G113" s="74"/>
    </row>
    <row r="114" spans="1:7" ht="15">
      <c r="A114" s="44">
        <f>0.01+A113</f>
        <v>35.01</v>
      </c>
      <c r="B114" s="17" t="s">
        <v>117</v>
      </c>
      <c r="C114" s="19" t="s">
        <v>132</v>
      </c>
      <c r="D114" s="28" t="s">
        <v>14</v>
      </c>
      <c r="E114" s="14">
        <v>100</v>
      </c>
      <c r="F114" s="27"/>
      <c r="G114" s="7"/>
    </row>
    <row r="115" spans="1:7" ht="15">
      <c r="A115" s="70">
        <v>36</v>
      </c>
      <c r="B115" s="75" t="s">
        <v>129</v>
      </c>
      <c r="C115" s="76" t="s">
        <v>131</v>
      </c>
      <c r="D115" s="75"/>
      <c r="E115" s="96"/>
      <c r="F115" s="97"/>
      <c r="G115" s="74"/>
    </row>
    <row r="116" spans="1:7" ht="15">
      <c r="A116" s="44">
        <f>0.01+A115</f>
        <v>36.01</v>
      </c>
      <c r="B116" s="17" t="s">
        <v>130</v>
      </c>
      <c r="C116" s="19" t="s">
        <v>142</v>
      </c>
      <c r="D116" s="28" t="s">
        <v>105</v>
      </c>
      <c r="E116" s="14">
        <v>70</v>
      </c>
      <c r="F116" s="27"/>
      <c r="G116" s="7"/>
    </row>
    <row r="117" spans="1:7" ht="15">
      <c r="A117" s="89">
        <v>37</v>
      </c>
      <c r="B117" s="35" t="s">
        <v>141</v>
      </c>
      <c r="C117" s="48" t="s">
        <v>121</v>
      </c>
      <c r="D117" s="35"/>
      <c r="E117" s="88"/>
      <c r="F117" s="37"/>
      <c r="G117" s="38"/>
    </row>
    <row r="118" spans="1:7" ht="15">
      <c r="A118" s="44">
        <f>0.01+A117</f>
        <v>37.01</v>
      </c>
      <c r="B118" s="17" t="s">
        <v>130</v>
      </c>
      <c r="C118" s="19" t="s">
        <v>143</v>
      </c>
      <c r="D118" s="28" t="s">
        <v>105</v>
      </c>
      <c r="E118" s="14">
        <v>30</v>
      </c>
      <c r="F118" s="27"/>
      <c r="G118" s="7"/>
    </row>
    <row r="119" spans="1:7" ht="15">
      <c r="A119" s="69">
        <v>38</v>
      </c>
      <c r="B119" s="35" t="s">
        <v>41</v>
      </c>
      <c r="C119" s="48" t="s">
        <v>25</v>
      </c>
      <c r="D119" s="39"/>
      <c r="E119" s="36"/>
      <c r="F119" s="37"/>
      <c r="G119" s="41"/>
    </row>
    <row r="120" spans="1:7" ht="15">
      <c r="A120" s="44">
        <f>0.01+A119</f>
        <v>38.01</v>
      </c>
      <c r="B120" s="77" t="s">
        <v>111</v>
      </c>
      <c r="C120" s="78" t="s">
        <v>116</v>
      </c>
      <c r="D120" s="81" t="s">
        <v>105</v>
      </c>
      <c r="E120" s="87">
        <v>45</v>
      </c>
      <c r="F120" s="79"/>
      <c r="G120" s="80"/>
    </row>
    <row r="121" spans="1:7" ht="25.5">
      <c r="A121" s="44">
        <f>0.01+A120</f>
        <v>38.019999999999996</v>
      </c>
      <c r="B121" s="17" t="s">
        <v>26</v>
      </c>
      <c r="C121" s="18" t="s">
        <v>61</v>
      </c>
      <c r="D121" s="28" t="s">
        <v>14</v>
      </c>
      <c r="E121" s="14">
        <v>50</v>
      </c>
      <c r="F121" s="27"/>
      <c r="G121" s="7"/>
    </row>
    <row r="122" spans="1:7" ht="15">
      <c r="A122" s="70">
        <v>39</v>
      </c>
      <c r="B122" s="35" t="s">
        <v>84</v>
      </c>
      <c r="C122" s="48" t="s">
        <v>85</v>
      </c>
      <c r="D122" s="35"/>
      <c r="E122" s="42"/>
      <c r="F122" s="37"/>
      <c r="G122" s="38"/>
    </row>
    <row r="123" spans="1:7" ht="15">
      <c r="A123" s="44">
        <f>0.01+A122</f>
        <v>39.01</v>
      </c>
      <c r="B123" s="28" t="s">
        <v>34</v>
      </c>
      <c r="C123" s="19" t="s">
        <v>86</v>
      </c>
      <c r="D123" s="28" t="s">
        <v>14</v>
      </c>
      <c r="E123" s="14">
        <v>10</v>
      </c>
      <c r="F123" s="27"/>
      <c r="G123" s="7"/>
    </row>
    <row r="124" spans="1:7" ht="15">
      <c r="A124" s="69">
        <v>40</v>
      </c>
      <c r="B124" s="35" t="s">
        <v>42</v>
      </c>
      <c r="C124" s="49" t="s">
        <v>62</v>
      </c>
      <c r="D124" s="39"/>
      <c r="E124" s="35"/>
      <c r="F124" s="37"/>
      <c r="G124" s="37"/>
    </row>
    <row r="125" spans="1:7" ht="15">
      <c r="A125" s="44">
        <f>0.01+A124</f>
        <v>40.01</v>
      </c>
      <c r="B125" s="25" t="s">
        <v>26</v>
      </c>
      <c r="C125" s="19" t="s">
        <v>63</v>
      </c>
      <c r="D125" s="25" t="s">
        <v>64</v>
      </c>
      <c r="E125" s="14">
        <v>1</v>
      </c>
      <c r="F125" s="52"/>
      <c r="G125" s="7"/>
    </row>
    <row r="126" spans="1:7" ht="15">
      <c r="A126" s="44">
        <f>0.01+A125</f>
        <v>40.019999999999996</v>
      </c>
      <c r="B126" s="22" t="s">
        <v>92</v>
      </c>
      <c r="C126" s="29" t="s">
        <v>71</v>
      </c>
      <c r="D126" s="53" t="s">
        <v>55</v>
      </c>
      <c r="E126" s="14">
        <v>5</v>
      </c>
      <c r="F126" s="54"/>
      <c r="G126" s="7"/>
    </row>
    <row r="127" spans="1:7" ht="15">
      <c r="A127" s="68">
        <v>41</v>
      </c>
      <c r="B127" s="43" t="s">
        <v>43</v>
      </c>
      <c r="C127" s="48" t="s">
        <v>65</v>
      </c>
      <c r="D127" s="39"/>
      <c r="E127" s="40"/>
      <c r="F127" s="37"/>
      <c r="G127" s="41"/>
    </row>
    <row r="128" spans="1:7" ht="15">
      <c r="A128" s="21">
        <f>A127+0.01</f>
        <v>41.01</v>
      </c>
      <c r="B128" s="20" t="s">
        <v>27</v>
      </c>
      <c r="C128" s="19" t="s">
        <v>66</v>
      </c>
      <c r="D128" s="28" t="s">
        <v>24</v>
      </c>
      <c r="E128" s="14">
        <v>45</v>
      </c>
      <c r="F128" s="27"/>
      <c r="G128" s="7"/>
    </row>
    <row r="129" spans="1:7" ht="15">
      <c r="A129" s="68">
        <v>42</v>
      </c>
      <c r="B129" s="43" t="s">
        <v>44</v>
      </c>
      <c r="C129" s="48" t="s">
        <v>28</v>
      </c>
      <c r="D129" s="35"/>
      <c r="E129" s="40"/>
      <c r="F129" s="37"/>
      <c r="G129" s="41"/>
    </row>
    <row r="130" spans="1:7" ht="15">
      <c r="A130" s="21">
        <f>A129+0.01</f>
        <v>42.01</v>
      </c>
      <c r="B130" s="20" t="s">
        <v>29</v>
      </c>
      <c r="C130" s="19" t="s">
        <v>112</v>
      </c>
      <c r="D130" s="28" t="s">
        <v>14</v>
      </c>
      <c r="E130" s="14">
        <v>220</v>
      </c>
      <c r="F130" s="27"/>
      <c r="G130" s="7"/>
    </row>
    <row r="131" spans="1:7" ht="15">
      <c r="A131" s="68">
        <v>43</v>
      </c>
      <c r="B131" s="43" t="s">
        <v>45</v>
      </c>
      <c r="C131" s="48" t="s">
        <v>67</v>
      </c>
      <c r="D131" s="39"/>
      <c r="E131" s="40"/>
      <c r="F131" s="37"/>
      <c r="G131" s="41"/>
    </row>
    <row r="132" spans="1:7" ht="15">
      <c r="A132" s="24">
        <f>0.01+A131</f>
        <v>43.01</v>
      </c>
      <c r="B132" s="25" t="s">
        <v>30</v>
      </c>
      <c r="C132" s="26" t="s">
        <v>81</v>
      </c>
      <c r="D132" s="28" t="s">
        <v>11</v>
      </c>
      <c r="E132" s="14">
        <v>5</v>
      </c>
      <c r="F132" s="27"/>
      <c r="G132" s="7"/>
    </row>
    <row r="133" spans="1:7" ht="15">
      <c r="A133" s="66">
        <v>44</v>
      </c>
      <c r="B133" s="57" t="s">
        <v>46</v>
      </c>
      <c r="C133" s="34" t="s">
        <v>31</v>
      </c>
      <c r="D133" s="31"/>
      <c r="E133" s="31"/>
      <c r="F133" s="32"/>
      <c r="G133" s="33"/>
    </row>
    <row r="134" spans="1:7" ht="15">
      <c r="A134" s="45">
        <f>A133+0.01</f>
        <v>44.01</v>
      </c>
      <c r="B134" s="23" t="s">
        <v>89</v>
      </c>
      <c r="C134" s="13" t="s">
        <v>101</v>
      </c>
      <c r="D134" s="12" t="s">
        <v>55</v>
      </c>
      <c r="E134" s="14">
        <v>1</v>
      </c>
      <c r="F134" s="6"/>
      <c r="G134" s="7"/>
    </row>
    <row r="135" spans="1:7" ht="15">
      <c r="A135" s="45">
        <f>0.01+A134</f>
        <v>44.019999999999996</v>
      </c>
      <c r="B135" s="23" t="s">
        <v>68</v>
      </c>
      <c r="C135" s="18" t="s">
        <v>80</v>
      </c>
      <c r="D135" s="12" t="s">
        <v>55</v>
      </c>
      <c r="E135" s="14">
        <v>2</v>
      </c>
      <c r="F135" s="6"/>
      <c r="G135" s="7"/>
    </row>
    <row r="136" spans="1:7" ht="15">
      <c r="A136" s="45">
        <f>A135+0.01</f>
        <v>44.029999999999994</v>
      </c>
      <c r="B136" s="23" t="s">
        <v>69</v>
      </c>
      <c r="C136" s="18" t="s">
        <v>72</v>
      </c>
      <c r="D136" s="12" t="s">
        <v>55</v>
      </c>
      <c r="E136" s="14">
        <v>1</v>
      </c>
      <c r="F136" s="6"/>
      <c r="G136" s="7"/>
    </row>
    <row r="137" spans="1:7" ht="15">
      <c r="A137" s="11">
        <f>A136+0.01</f>
        <v>44.03999999999999</v>
      </c>
      <c r="B137" s="23" t="s">
        <v>70</v>
      </c>
      <c r="C137" s="18" t="s">
        <v>79</v>
      </c>
      <c r="D137" s="12" t="s">
        <v>55</v>
      </c>
      <c r="E137" s="14">
        <v>1</v>
      </c>
      <c r="F137" s="6"/>
      <c r="G137" s="7"/>
    </row>
    <row r="138" ht="15">
      <c r="A138" s="3"/>
    </row>
    <row r="139" ht="15">
      <c r="A139" s="3"/>
    </row>
    <row r="140" spans="1:7" ht="15">
      <c r="A140" s="110" t="s">
        <v>95</v>
      </c>
      <c r="B140" s="110"/>
      <c r="C140" s="110"/>
      <c r="D140" s="110"/>
      <c r="E140" s="110"/>
      <c r="F140" s="110"/>
      <c r="G140" s="110"/>
    </row>
    <row r="141" spans="1:7" ht="15">
      <c r="A141" s="109" t="s">
        <v>96</v>
      </c>
      <c r="B141" s="109"/>
      <c r="C141" s="109"/>
      <c r="D141" s="109"/>
      <c r="E141" s="109"/>
      <c r="F141" s="109"/>
      <c r="G141" s="109"/>
    </row>
    <row r="142" spans="1:7" ht="15">
      <c r="A142"/>
      <c r="B142"/>
      <c r="C142"/>
      <c r="D142"/>
      <c r="E142"/>
      <c r="F142"/>
      <c r="G142"/>
    </row>
    <row r="143" spans="1:7" ht="15">
      <c r="A143"/>
      <c r="B143"/>
      <c r="C143" s="59" t="s">
        <v>97</v>
      </c>
      <c r="D143" s="60"/>
      <c r="E143" s="60"/>
      <c r="F143" s="60"/>
      <c r="G143" s="60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</sheetData>
  <sheetProtection/>
  <mergeCells count="12">
    <mergeCell ref="A141:G141"/>
    <mergeCell ref="A140:G140"/>
    <mergeCell ref="D16:G16"/>
    <mergeCell ref="D18:G18"/>
    <mergeCell ref="A7:G7"/>
    <mergeCell ref="A8:G8"/>
    <mergeCell ref="A9:G9"/>
    <mergeCell ref="A10:G10"/>
    <mergeCell ref="A1:G1"/>
    <mergeCell ref="A2:G2"/>
    <mergeCell ref="A4:G4"/>
    <mergeCell ref="A5:G5"/>
  </mergeCells>
  <printOptions/>
  <pageMargins left="0.7" right="0.2" top="0.753333333" bottom="0.75" header="0.3" footer="0.3"/>
  <pageSetup fitToHeight="0" horizontalDpi="600" verticalDpi="600" orientation="portrait" scale="64" r:id="rId1"/>
  <headerFooter>
    <oddHeader xml:space="preserve">&amp;LCITY OF COQUITLAM
Contract No. 77052
&amp;C
&amp;"Arial,Bold"FORM OF TENDER &amp;RFT. &amp;P+5  
           </oddHeader>
  </headerFooter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Coquitlam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rcolombo</dc:creator>
  <cp:keywords/>
  <dc:description/>
  <cp:lastModifiedBy>Morwood, Emi</cp:lastModifiedBy>
  <cp:lastPrinted>2024-03-27T15:06:54Z</cp:lastPrinted>
  <dcterms:created xsi:type="dcterms:W3CDTF">2011-08-22T18:22:09Z</dcterms:created>
  <dcterms:modified xsi:type="dcterms:W3CDTF">2024-03-27T15:09:26Z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