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orwood\AppData\Roaming\CEDMSTEMP\"/>
    </mc:Choice>
  </mc:AlternateContent>
  <bookViews>
    <workbookView xWindow="14580" yWindow="-90" windowWidth="14130" windowHeight="12570"/>
  </bookViews>
  <sheets>
    <sheet name="SOQ" sheetId="2" r:id="rId1"/>
  </sheets>
  <definedNames>
    <definedName name="_xlnm.Print_Area" localSheetId="0">SOQ!$A$1:$H$141</definedName>
    <definedName name="_xlnm.Print_Titles" localSheetId="0">SOQ!$12:$12</definedName>
  </definedNames>
  <calcPr calcId="162913"/>
</workbook>
</file>

<file path=xl/calcChain.xml><?xml version="1.0" encoding="utf-8"?>
<calcChain xmlns="http://schemas.openxmlformats.org/spreadsheetml/2006/main">
  <c r="A15" i="2" l="1"/>
  <c r="H140" i="2" l="1"/>
  <c r="A117" i="2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14" i="2"/>
  <c r="A115" i="2" s="1"/>
  <c r="A108" i="2"/>
  <c r="A109" i="2" s="1"/>
  <c r="A110" i="2" s="1"/>
  <c r="A111" i="2" s="1"/>
  <c r="A112" i="2" s="1"/>
  <c r="A106" i="2"/>
  <c r="A88" i="2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86" i="2"/>
  <c r="A83" i="2"/>
  <c r="A84" i="2" s="1"/>
  <c r="A80" i="2"/>
  <c r="A81" i="2" s="1"/>
  <c r="A78" i="2"/>
  <c r="A60" i="2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57" i="2"/>
  <c r="A58" i="2" s="1"/>
  <c r="A54" i="2"/>
  <c r="A55" i="2" s="1"/>
  <c r="A52" i="2"/>
  <c r="A33" i="2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31" i="2"/>
  <c r="A29" i="2"/>
  <c r="A25" i="2"/>
  <c r="A26" i="2" s="1"/>
  <c r="A27" i="2" s="1"/>
  <c r="A20" i="2"/>
  <c r="A21" i="2" s="1"/>
  <c r="A22" i="2" s="1"/>
  <c r="A23" i="2" s="1"/>
  <c r="A18" i="2"/>
</calcChain>
</file>

<file path=xl/sharedStrings.xml><?xml version="1.0" encoding="utf-8"?>
<sst xmlns="http://schemas.openxmlformats.org/spreadsheetml/2006/main" count="369" uniqueCount="116">
  <si>
    <t>DESCRIPTION</t>
  </si>
  <si>
    <t>UNIT</t>
  </si>
  <si>
    <t>QTY</t>
  </si>
  <si>
    <t>ITEM NO.</t>
  </si>
  <si>
    <t>UNIT PRICE</t>
  </si>
  <si>
    <t>SCHEDULE OF QUANTITIES AND PRICES</t>
  </si>
  <si>
    <t>(Should there be any discrepancy in the information provided, the City’s original file copy shall prevail)</t>
  </si>
  <si>
    <t xml:space="preserve"> EXTENDED AMOUNT</t>
  </si>
  <si>
    <t>FORM OF TENDER</t>
  </si>
  <si>
    <t>l.m</t>
  </si>
  <si>
    <t>l.s.</t>
  </si>
  <si>
    <t>(All Tender and Contract Prices shall NOT include GST. GST will apply upon payment)</t>
  </si>
  <si>
    <t>EXCAVATING, TRENCHING AND BACKFILLING</t>
  </si>
  <si>
    <t>m</t>
  </si>
  <si>
    <t>1.10.3</t>
  </si>
  <si>
    <t>2022 Watermain Replacement Program</t>
  </si>
  <si>
    <t>(see paragraph 5.3.1 of the Instruction to Tenderers)</t>
  </si>
  <si>
    <t>Grover Avenue Watermain Replacement</t>
  </si>
  <si>
    <t>PROJECT IDENTIFICATION</t>
  </si>
  <si>
    <t>( 1.3.1 )</t>
  </si>
  <si>
    <t>Construction Zone Information Signs</t>
  </si>
  <si>
    <t>ea.</t>
  </si>
  <si>
    <t>CONCRETE WALKS, CURBS AND GUTTERS</t>
  </si>
  <si>
    <t>( 1.4.3 )</t>
  </si>
  <si>
    <t>Remove and Replace  Concrete Curb &amp; Gutter - Wide Base – MMCD C5 (Provisional)</t>
  </si>
  <si>
    <t>( 1.4.5 )</t>
  </si>
  <si>
    <t>Remove and Replace Monolithic Curb Sidewalk - (COQ-C8)</t>
  </si>
  <si>
    <t>sq.m</t>
  </si>
  <si>
    <t>(1.4.5)</t>
  </si>
  <si>
    <t>Remove and Replace Concrete Driveway Letdown, Sidewalk Crossing, and Driveways - 190mm thick - COQ-C7  (Provisional)</t>
  </si>
  <si>
    <t>Remove and Replace Concrete Driveways (150mm thick) - All Finishes (Provisional)</t>
  </si>
  <si>
    <t>Overexcavation  (Provisional)</t>
  </si>
  <si>
    <t>cu.m</t>
  </si>
  <si>
    <t>(1.10.9)</t>
  </si>
  <si>
    <t>Imported Trench Backfill (75mm Minus) (Provisional)</t>
  </si>
  <si>
    <t>tonne</t>
  </si>
  <si>
    <t>(1.10.10)</t>
  </si>
  <si>
    <t>Remove and Replace Low Rail Fence</t>
  </si>
  <si>
    <t>L.S.</t>
  </si>
  <si>
    <t>Hot-Mix Asphalt Concrete Paving</t>
  </si>
  <si>
    <t>1.5.4</t>
  </si>
  <si>
    <t>Remove and Replace Asphalt Curbing</t>
  </si>
  <si>
    <t>Unit Paving</t>
  </si>
  <si>
    <t>1.6.4</t>
  </si>
  <si>
    <t>Remove and Replace Paver Driveways/Walkways</t>
  </si>
  <si>
    <t>WATERWORKS</t>
  </si>
  <si>
    <t>(1.8.2)</t>
  </si>
  <si>
    <t>150mm Class 50 TR Flex Restrained DI Watermain (V-Bio Encased)</t>
  </si>
  <si>
    <t>200mm Class 50 TR Flex Restrained DI Watermain (V-Bio Encased)</t>
  </si>
  <si>
    <t>(1.8.3.1)</t>
  </si>
  <si>
    <t>200mm Gate Valves</t>
  </si>
  <si>
    <t>200mm x 200mm x 150mm Tee</t>
  </si>
  <si>
    <t>200mm x 200mm x 200mm Tee</t>
  </si>
  <si>
    <t>200mm x 150mm Reducer</t>
  </si>
  <si>
    <t>(1.8.4.1)</t>
  </si>
  <si>
    <t xml:space="preserve">Supply &amp; Install Terminal City Nelson type valve box c/w lid marked "Water"; including 150mm PVC riser, meter setter and precast concrete box as per Standard Drawing COQ-W2m </t>
  </si>
  <si>
    <t>(1.8.4.2)</t>
  </si>
  <si>
    <t>Transfer 19mm Existing Copper Water Service to new main</t>
  </si>
  <si>
    <t>(1.8.5)</t>
  </si>
  <si>
    <t>Air Valve Assembly, Chamber and Vent (COQ-W6)</t>
  </si>
  <si>
    <t>(1.8.15)</t>
  </si>
  <si>
    <t xml:space="preserve">New Fire Hydrant Assembly </t>
  </si>
  <si>
    <t>(1.8.11)</t>
  </si>
  <si>
    <t>Wet Tap 150mm x 150mm Tapping Tee c/w Gate Valve</t>
  </si>
  <si>
    <t>(1.8.16)</t>
  </si>
  <si>
    <t>Watermain tie-in including capping (150mm)</t>
  </si>
  <si>
    <t>Watermain tie-in including capping (200mm)</t>
  </si>
  <si>
    <t>Cap Existing 150mm Watermain c/w Thrust Block</t>
  </si>
  <si>
    <t>Hailey Street Watermain Replacement</t>
  </si>
  <si>
    <t>150mm Class 50 DI Watermain (V-Bio Encased)</t>
  </si>
  <si>
    <t>200mm Class 50 DI Watermain (V-Bio Encased)</t>
  </si>
  <si>
    <t>150mm Gate Valves</t>
  </si>
  <si>
    <t>(1.8.3.2)</t>
  </si>
  <si>
    <t>Remove Existing Valve Boxes &amp; Risers Outside of Other Excavations</t>
  </si>
  <si>
    <t>150mm x 150mm x 150mm Tee</t>
  </si>
  <si>
    <t>Wet Tap 300mm x 200mm Tapping Tee c/w Gate Valve</t>
  </si>
  <si>
    <t>Ivy Avenue Watermain Replacement</t>
  </si>
  <si>
    <t>Remove and Replace Concrete Sidewalk &amp; Walkways&amp; Wheelchair Ramps - 100mm Thick Broom Finish (Provisional)</t>
  </si>
  <si>
    <t>32 31 13</t>
  </si>
  <si>
    <t>CHAINLINK FENCES AND GATES</t>
  </si>
  <si>
    <t>Remove and Replace Chainlink Fence</t>
  </si>
  <si>
    <t>Remove Air Valve, Chamber and Vent</t>
  </si>
  <si>
    <t>Gatensbury Street Watermain Replacement</t>
  </si>
  <si>
    <t>Remove and Replace  Monolithic Sidewalk  – MMCD C8 (Provisional)</t>
  </si>
  <si>
    <t>Remove and Replace Concrete Sidewalk &amp; Walkways &amp; Wheelchair Letdown - 100mm thick – Broom Finished</t>
  </si>
  <si>
    <t>Remove and Replace Monolithic Concrete Driveway Letdown - 190mm thick - COQ-C7C  (Provisional)</t>
  </si>
  <si>
    <t>Rock Removal  (Provisional)</t>
  </si>
  <si>
    <t>100mm Class 50 DI Watermain (V-Bio Encased) - Service Pipe</t>
  </si>
  <si>
    <t>100mm Gate Valves</t>
  </si>
  <si>
    <t>200mm x 200mm x 100mm Tee</t>
  </si>
  <si>
    <t>200mm x 200mm x 200mm x 200mm Cross</t>
  </si>
  <si>
    <t>Watermain tie-in including capping (100mm)</t>
  </si>
  <si>
    <t>Wet Tap 250mm x 200mm Taping Tee, c/w 200mm Gate Valve</t>
  </si>
  <si>
    <t>Name of Contractor:_______________________________________</t>
  </si>
  <si>
    <t xml:space="preserve">Total Tendered Price (exclude GST): </t>
  </si>
  <si>
    <t>(Transfer the amount to Form of Tender Summary Page 1)</t>
  </si>
  <si>
    <r>
      <t>MMCD Ref. /</t>
    </r>
    <r>
      <rPr>
        <b/>
        <sz val="8"/>
        <rFont val="TheSansOffice"/>
        <family val="2"/>
      </rPr>
      <t xml:space="preserve"> (Supp. Specs)</t>
    </r>
  </si>
  <si>
    <r>
      <t>150mm 45</t>
    </r>
    <r>
      <rPr>
        <sz val="10"/>
        <rFont val="Times New Roman"/>
        <family val="1"/>
      </rPr>
      <t>°</t>
    </r>
    <r>
      <rPr>
        <sz val="10"/>
        <rFont val="TheSansOffice"/>
        <family val="2"/>
      </rPr>
      <t xml:space="preserve"> Bend</t>
    </r>
  </si>
  <si>
    <r>
      <t>200mm 45</t>
    </r>
    <r>
      <rPr>
        <sz val="10"/>
        <rFont val="Times New Roman"/>
        <family val="1"/>
      </rPr>
      <t>°</t>
    </r>
    <r>
      <rPr>
        <sz val="10"/>
        <rFont val="TheSansOffice"/>
        <family val="2"/>
      </rPr>
      <t xml:space="preserve"> Bend</t>
    </r>
  </si>
  <si>
    <r>
      <t>100mm 45</t>
    </r>
    <r>
      <rPr>
        <sz val="10"/>
        <rFont val="Times New Roman"/>
        <family val="1"/>
      </rPr>
      <t>°</t>
    </r>
    <r>
      <rPr>
        <sz val="10"/>
        <rFont val="TheSansOffice"/>
        <family val="2"/>
      </rPr>
      <t xml:space="preserve"> Bend</t>
    </r>
  </si>
  <si>
    <t>Contract 89028</t>
  </si>
  <si>
    <t>(1.8.17)</t>
  </si>
  <si>
    <t>(1.8.5.2)</t>
  </si>
  <si>
    <t>All Locations</t>
  </si>
  <si>
    <r>
      <rPr>
        <b/>
        <i/>
        <sz val="12"/>
        <color rgb="FFFF0000"/>
        <rFont val="TheSansOffice"/>
        <family val="2"/>
      </rPr>
      <t>Revised</t>
    </r>
    <r>
      <rPr>
        <b/>
        <sz val="12"/>
        <rFont val="TheSansOffice"/>
        <family val="2"/>
      </rPr>
      <t xml:space="preserve"> - APPENDIX 1 - </t>
    </r>
    <r>
      <rPr>
        <b/>
        <i/>
        <sz val="12"/>
        <color rgb="FFFF0000"/>
        <rFont val="TheSansOffice"/>
        <family val="2"/>
      </rPr>
      <t>Revision 1</t>
    </r>
  </si>
  <si>
    <t>19mm Water Service Connection (COQ-W2l) w/ Municipex Instead of Copper and #10 AWG Tracer Wire</t>
  </si>
  <si>
    <t>19mm Water Service Connection (COQ-W2l) w/ Municipex Instead of Copper and #10 AWG Tracer Wire, c/w Imported Trench Backfill</t>
  </si>
  <si>
    <t>ROCK REMOVAL</t>
  </si>
  <si>
    <t>31 23 01S</t>
  </si>
  <si>
    <t>01 58 01S</t>
  </si>
  <si>
    <t>03 30 20S</t>
  </si>
  <si>
    <t>32 12 16S</t>
  </si>
  <si>
    <t>32 14 01S</t>
  </si>
  <si>
    <t>33 11 01S</t>
  </si>
  <si>
    <t>(1.10.3)</t>
  </si>
  <si>
    <t>(1.5.3)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</si>
</sst>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$&quot;#,##0.00"/>
    <numFmt numFmtId="166" formatCode="_-&quot;$&quot;* #,##0.00_-;\-&quot;$&quot;* #,##0.00_-;_-&quot;$&quot;* &quot;-&quot;??_-;_-@_-"/>
  </numFmts>
  <fonts count="18" x14ac:knownFonts="1">
    <font>
      <sz val="10"/>
      <name val="Arial"/>
    </font>
    <font>
      <b/>
      <u/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b/>
      <sz val="9"/>
      <name val="TheSansOffice"/>
      <family val="2"/>
    </font>
    <font>
      <sz val="10"/>
      <name val="TheSansOffice"/>
      <family val="2"/>
    </font>
    <font>
      <b/>
      <sz val="10"/>
      <name val="TheSansOffice"/>
      <family val="2"/>
    </font>
    <font>
      <b/>
      <sz val="12"/>
      <name val="TheSansOffice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TheSansOffice"/>
      <family val="2"/>
    </font>
    <font>
      <b/>
      <sz val="8"/>
      <name val="TheSansOffice"/>
      <family val="2"/>
    </font>
    <font>
      <u/>
      <sz val="10"/>
      <name val="Arial"/>
      <family val="2"/>
    </font>
    <font>
      <sz val="10"/>
      <name val="Times New Roman"/>
      <family val="1"/>
    </font>
    <font>
      <sz val="15"/>
      <name val="TheSansOffice"/>
      <family val="2"/>
    </font>
    <font>
      <sz val="11"/>
      <name val="TheSansOffice"/>
      <family val="2"/>
    </font>
    <font>
      <sz val="10"/>
      <color rgb="FFFF0000"/>
      <name val="TheSansOffice"/>
      <family val="2"/>
    </font>
    <font>
      <b/>
      <i/>
      <sz val="12"/>
      <color rgb="FFFF0000"/>
      <name val="TheSansOffice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5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65" fontId="15" fillId="0" borderId="1" xfId="0" applyNumberFormat="1" applyFont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Border="1"/>
    <xf numFmtId="0" fontId="6" fillId="2" borderId="1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 wrapText="1"/>
    </xf>
    <xf numFmtId="3" fontId="1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5">
    <cellStyle name="Currency 2" xfId="1"/>
    <cellStyle name="Hyperlink 2" xfId="2"/>
    <cellStyle name="Normal" xfId="0" builtinId="0"/>
    <cellStyle name="Normal 2" xfId="3"/>
    <cellStyle name="Percent 2" xfId="4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tabSelected="1" view="pageLayout" zoomScaleNormal="100" zoomScaleSheetLayoutView="85" workbookViewId="0">
      <selection activeCell="K13" sqref="K13"/>
    </sheetView>
  </sheetViews>
  <sheetFormatPr defaultRowHeight="12.75" x14ac:dyDescent="0.2"/>
  <cols>
    <col min="3" max="3" width="57.7109375" bestFit="1" customWidth="1"/>
    <col min="4" max="4" width="5.42578125" customWidth="1"/>
    <col min="8" max="8" width="15.140625" customWidth="1"/>
  </cols>
  <sheetData>
    <row r="1" spans="1:11" ht="15.75" x14ac:dyDescent="0.25">
      <c r="A1" s="44" t="s">
        <v>104</v>
      </c>
      <c r="B1" s="44"/>
      <c r="C1" s="44"/>
      <c r="D1" s="44"/>
      <c r="E1" s="44"/>
      <c r="F1" s="44"/>
      <c r="G1" s="44"/>
      <c r="H1" s="44"/>
    </row>
    <row r="2" spans="1:11" ht="15.75" x14ac:dyDescent="0.2">
      <c r="A2" s="45" t="s">
        <v>8</v>
      </c>
      <c r="B2" s="45"/>
      <c r="C2" s="45"/>
      <c r="D2" s="45"/>
      <c r="E2" s="45"/>
      <c r="F2" s="45"/>
      <c r="G2" s="45"/>
      <c r="H2" s="45"/>
    </row>
    <row r="3" spans="1:11" ht="15.75" x14ac:dyDescent="0.2">
      <c r="A3" s="8"/>
      <c r="B3" s="4"/>
      <c r="C3" s="4"/>
      <c r="D3" s="4"/>
      <c r="E3" s="4"/>
      <c r="F3" s="9"/>
      <c r="G3" s="4"/>
      <c r="H3" s="4"/>
    </row>
    <row r="4" spans="1:11" ht="15.75" x14ac:dyDescent="0.2">
      <c r="A4" s="45" t="s">
        <v>100</v>
      </c>
      <c r="B4" s="45"/>
      <c r="C4" s="45"/>
      <c r="D4" s="45"/>
      <c r="E4" s="45"/>
      <c r="F4" s="45"/>
      <c r="G4" s="45"/>
      <c r="H4" s="45"/>
    </row>
    <row r="5" spans="1:11" ht="15.75" x14ac:dyDescent="0.2">
      <c r="A5" s="45" t="s">
        <v>15</v>
      </c>
      <c r="B5" s="45"/>
      <c r="C5" s="45"/>
      <c r="D5" s="45"/>
      <c r="E5" s="45"/>
      <c r="F5" s="45"/>
      <c r="G5" s="45"/>
      <c r="H5" s="45"/>
    </row>
    <row r="6" spans="1:11" x14ac:dyDescent="0.2">
      <c r="A6" s="10"/>
      <c r="B6" s="4"/>
      <c r="C6" s="4"/>
      <c r="D6" s="4"/>
      <c r="E6" s="4"/>
      <c r="F6" s="9"/>
      <c r="G6" s="4"/>
      <c r="H6" s="4"/>
    </row>
    <row r="7" spans="1:11" ht="15.75" x14ac:dyDescent="0.2">
      <c r="A7" s="45" t="s">
        <v>5</v>
      </c>
      <c r="B7" s="45"/>
      <c r="C7" s="45"/>
      <c r="D7" s="45"/>
      <c r="E7" s="45"/>
      <c r="F7" s="45"/>
      <c r="G7" s="45"/>
      <c r="H7" s="45"/>
    </row>
    <row r="8" spans="1:11" x14ac:dyDescent="0.2">
      <c r="A8" s="46" t="s">
        <v>16</v>
      </c>
      <c r="B8" s="46"/>
      <c r="C8" s="46"/>
      <c r="D8" s="46"/>
      <c r="E8" s="46"/>
      <c r="F8" s="46"/>
      <c r="G8" s="46"/>
      <c r="H8" s="46"/>
    </row>
    <row r="9" spans="1:11" x14ac:dyDescent="0.2">
      <c r="A9" s="48" t="s">
        <v>11</v>
      </c>
      <c r="B9" s="48"/>
      <c r="C9" s="48"/>
      <c r="D9" s="48"/>
      <c r="E9" s="48"/>
      <c r="F9" s="48"/>
      <c r="G9" s="48"/>
      <c r="H9" s="48"/>
    </row>
    <row r="10" spans="1:11" x14ac:dyDescent="0.2">
      <c r="A10" s="48" t="s">
        <v>6</v>
      </c>
      <c r="B10" s="48"/>
      <c r="C10" s="48"/>
      <c r="D10" s="48"/>
      <c r="E10" s="48"/>
      <c r="F10" s="48"/>
      <c r="G10" s="48"/>
      <c r="H10" s="48"/>
    </row>
    <row r="11" spans="1:11" x14ac:dyDescent="0.2">
      <c r="A11" s="11"/>
      <c r="B11" s="5"/>
      <c r="C11" s="5"/>
      <c r="D11" s="5"/>
      <c r="E11" s="5"/>
      <c r="F11" s="12"/>
      <c r="G11" s="5"/>
      <c r="H11" s="5"/>
    </row>
    <row r="12" spans="1:11" ht="48" x14ac:dyDescent="0.2">
      <c r="A12" s="7" t="s">
        <v>3</v>
      </c>
      <c r="B12" s="7" t="s">
        <v>96</v>
      </c>
      <c r="C12" s="60" t="s">
        <v>0</v>
      </c>
      <c r="D12" s="61"/>
      <c r="E12" s="7" t="s">
        <v>1</v>
      </c>
      <c r="F12" s="2" t="s">
        <v>2</v>
      </c>
      <c r="G12" s="7" t="s">
        <v>4</v>
      </c>
      <c r="H12" s="7" t="s">
        <v>7</v>
      </c>
    </row>
    <row r="13" spans="1:11" x14ac:dyDescent="0.2">
      <c r="A13" s="49" t="s">
        <v>103</v>
      </c>
      <c r="B13" s="49"/>
      <c r="C13" s="49"/>
      <c r="D13" s="50"/>
      <c r="E13" s="49"/>
      <c r="F13" s="49"/>
      <c r="G13" s="49"/>
      <c r="H13" s="49"/>
    </row>
    <row r="14" spans="1:11" x14ac:dyDescent="0.2">
      <c r="A14" s="13">
        <v>1</v>
      </c>
      <c r="B14" s="14" t="s">
        <v>108</v>
      </c>
      <c r="C14" s="40" t="s">
        <v>107</v>
      </c>
      <c r="D14" s="42"/>
      <c r="E14" s="41"/>
      <c r="F14" s="34"/>
      <c r="G14" s="35"/>
      <c r="H14" s="35"/>
    </row>
    <row r="15" spans="1:11" x14ac:dyDescent="0.2">
      <c r="A15" s="16">
        <f>0.01+A14</f>
        <v>1.01</v>
      </c>
      <c r="B15" s="3" t="s">
        <v>114</v>
      </c>
      <c r="C15" s="47" t="s">
        <v>86</v>
      </c>
      <c r="D15" s="53"/>
      <c r="E15" s="3" t="s">
        <v>32</v>
      </c>
      <c r="F15" s="17">
        <v>25</v>
      </c>
      <c r="G15" s="18"/>
      <c r="H15" s="15"/>
    </row>
    <row r="16" spans="1:11" s="33" customFormat="1" ht="12.75" customHeight="1" x14ac:dyDescent="0.2">
      <c r="A16" s="51" t="s">
        <v>17</v>
      </c>
      <c r="B16" s="52"/>
      <c r="C16" s="52"/>
      <c r="D16" s="52"/>
      <c r="E16" s="52"/>
      <c r="F16" s="52"/>
      <c r="G16" s="52"/>
      <c r="H16" s="52"/>
      <c r="I16" s="31"/>
      <c r="J16" s="31"/>
      <c r="K16" s="32"/>
    </row>
    <row r="17" spans="1:8" ht="15.75" x14ac:dyDescent="0.2">
      <c r="A17" s="13">
        <v>2</v>
      </c>
      <c r="B17" s="14" t="s">
        <v>109</v>
      </c>
      <c r="C17" s="56" t="s">
        <v>18</v>
      </c>
      <c r="D17" s="57"/>
      <c r="E17" s="36"/>
      <c r="F17" s="37"/>
      <c r="G17" s="37"/>
      <c r="H17" s="37"/>
    </row>
    <row r="18" spans="1:8" x14ac:dyDescent="0.2">
      <c r="A18" s="6">
        <f>A17+0.01</f>
        <v>2.0099999999999998</v>
      </c>
      <c r="B18" s="3" t="s">
        <v>19</v>
      </c>
      <c r="C18" s="47" t="s">
        <v>20</v>
      </c>
      <c r="D18" s="47"/>
      <c r="E18" s="3" t="s">
        <v>21</v>
      </c>
      <c r="F18" s="1">
        <v>2</v>
      </c>
      <c r="G18" s="15"/>
      <c r="H18" s="15"/>
    </row>
    <row r="19" spans="1:8" ht="15.75" x14ac:dyDescent="0.2">
      <c r="A19" s="13">
        <v>3</v>
      </c>
      <c r="B19" s="14" t="s">
        <v>110</v>
      </c>
      <c r="C19" s="56" t="s">
        <v>22</v>
      </c>
      <c r="D19" s="57"/>
      <c r="E19" s="36"/>
      <c r="F19" s="37"/>
      <c r="G19" s="38"/>
      <c r="H19" s="39"/>
    </row>
    <row r="20" spans="1:8" ht="24" customHeight="1" x14ac:dyDescent="0.2">
      <c r="A20" s="16">
        <f>A19+0.01</f>
        <v>3.01</v>
      </c>
      <c r="B20" s="3" t="s">
        <v>23</v>
      </c>
      <c r="C20" s="47" t="s">
        <v>24</v>
      </c>
      <c r="D20" s="47"/>
      <c r="E20" s="3" t="s">
        <v>9</v>
      </c>
      <c r="F20" s="17">
        <v>40</v>
      </c>
      <c r="G20" s="18"/>
      <c r="H20" s="15"/>
    </row>
    <row r="21" spans="1:8" x14ac:dyDescent="0.2">
      <c r="A21" s="16">
        <f>A20+0.01</f>
        <v>3.0199999999999996</v>
      </c>
      <c r="B21" s="3" t="s">
        <v>25</v>
      </c>
      <c r="C21" s="47" t="s">
        <v>26</v>
      </c>
      <c r="D21" s="47"/>
      <c r="E21" s="3" t="s">
        <v>27</v>
      </c>
      <c r="F21" s="17">
        <v>9</v>
      </c>
      <c r="G21" s="18"/>
      <c r="H21" s="15"/>
    </row>
    <row r="22" spans="1:8" ht="29.25" customHeight="1" x14ac:dyDescent="0.2">
      <c r="A22" s="16">
        <f>A21+0.01</f>
        <v>3.0299999999999994</v>
      </c>
      <c r="B22" s="3" t="s">
        <v>28</v>
      </c>
      <c r="C22" s="47" t="s">
        <v>29</v>
      </c>
      <c r="D22" s="47"/>
      <c r="E22" s="3" t="s">
        <v>27</v>
      </c>
      <c r="F22" s="17">
        <v>7</v>
      </c>
      <c r="G22" s="18"/>
      <c r="H22" s="15"/>
    </row>
    <row r="23" spans="1:8" ht="27.75" customHeight="1" x14ac:dyDescent="0.2">
      <c r="A23" s="16">
        <f>A22+0.01</f>
        <v>3.0399999999999991</v>
      </c>
      <c r="B23" s="3" t="s">
        <v>28</v>
      </c>
      <c r="C23" s="47" t="s">
        <v>30</v>
      </c>
      <c r="D23" s="47"/>
      <c r="E23" s="3" t="s">
        <v>27</v>
      </c>
      <c r="F23" s="17">
        <v>16</v>
      </c>
      <c r="G23" s="18"/>
      <c r="H23" s="15"/>
    </row>
    <row r="24" spans="1:8" x14ac:dyDescent="0.2">
      <c r="A24" s="13">
        <v>4</v>
      </c>
      <c r="B24" s="14" t="s">
        <v>108</v>
      </c>
      <c r="C24" s="56" t="s">
        <v>12</v>
      </c>
      <c r="D24" s="57"/>
      <c r="E24" s="34"/>
      <c r="F24" s="34"/>
      <c r="G24" s="35"/>
      <c r="H24" s="35"/>
    </row>
    <row r="25" spans="1:8" x14ac:dyDescent="0.2">
      <c r="A25" s="16">
        <f>0.01+A24</f>
        <v>4.01</v>
      </c>
      <c r="B25" s="3" t="s">
        <v>114</v>
      </c>
      <c r="C25" s="47" t="s">
        <v>31</v>
      </c>
      <c r="D25" s="47"/>
      <c r="E25" s="3" t="s">
        <v>32</v>
      </c>
      <c r="F25" s="17">
        <v>50</v>
      </c>
      <c r="G25" s="18"/>
      <c r="H25" s="15"/>
    </row>
    <row r="26" spans="1:8" x14ac:dyDescent="0.2">
      <c r="A26" s="16">
        <f>0.01+A25</f>
        <v>4.0199999999999996</v>
      </c>
      <c r="B26" s="3" t="s">
        <v>33</v>
      </c>
      <c r="C26" s="47" t="s">
        <v>34</v>
      </c>
      <c r="D26" s="47"/>
      <c r="E26" s="3" t="s">
        <v>35</v>
      </c>
      <c r="F26" s="17">
        <v>325</v>
      </c>
      <c r="G26" s="18"/>
      <c r="H26" s="15"/>
    </row>
    <row r="27" spans="1:8" x14ac:dyDescent="0.2">
      <c r="A27" s="16">
        <f>0.01+A26</f>
        <v>4.0299999999999994</v>
      </c>
      <c r="B27" s="3" t="s">
        <v>36</v>
      </c>
      <c r="C27" s="47" t="s">
        <v>37</v>
      </c>
      <c r="D27" s="47"/>
      <c r="E27" s="3" t="s">
        <v>38</v>
      </c>
      <c r="F27" s="17">
        <v>1</v>
      </c>
      <c r="G27" s="18"/>
      <c r="H27" s="15"/>
    </row>
    <row r="28" spans="1:8" x14ac:dyDescent="0.2">
      <c r="A28" s="13">
        <v>5</v>
      </c>
      <c r="B28" s="14" t="s">
        <v>111</v>
      </c>
      <c r="C28" s="56" t="s">
        <v>39</v>
      </c>
      <c r="D28" s="57"/>
      <c r="E28" s="34"/>
      <c r="F28" s="34"/>
      <c r="G28" s="35"/>
      <c r="H28" s="35"/>
    </row>
    <row r="29" spans="1:8" x14ac:dyDescent="0.2">
      <c r="A29" s="16">
        <f>0.01+A28</f>
        <v>5.01</v>
      </c>
      <c r="B29" s="3" t="s">
        <v>40</v>
      </c>
      <c r="C29" s="47" t="s">
        <v>41</v>
      </c>
      <c r="D29" s="47"/>
      <c r="E29" s="3" t="s">
        <v>9</v>
      </c>
      <c r="F29" s="17">
        <v>5</v>
      </c>
      <c r="G29" s="18"/>
      <c r="H29" s="15"/>
    </row>
    <row r="30" spans="1:8" x14ac:dyDescent="0.2">
      <c r="A30" s="13">
        <v>6</v>
      </c>
      <c r="B30" s="14" t="s">
        <v>112</v>
      </c>
      <c r="C30" s="56" t="s">
        <v>42</v>
      </c>
      <c r="D30" s="57"/>
      <c r="E30" s="34"/>
      <c r="F30" s="34"/>
      <c r="G30" s="35"/>
      <c r="H30" s="35"/>
    </row>
    <row r="31" spans="1:8" x14ac:dyDescent="0.2">
      <c r="A31" s="16">
        <f>0.01+A30</f>
        <v>6.01</v>
      </c>
      <c r="B31" s="3" t="s">
        <v>43</v>
      </c>
      <c r="C31" s="47" t="s">
        <v>44</v>
      </c>
      <c r="D31" s="47"/>
      <c r="E31" s="3" t="s">
        <v>27</v>
      </c>
      <c r="F31" s="17">
        <v>24</v>
      </c>
      <c r="G31" s="18"/>
      <c r="H31" s="15"/>
    </row>
    <row r="32" spans="1:8" x14ac:dyDescent="0.2">
      <c r="A32" s="13">
        <v>7</v>
      </c>
      <c r="B32" s="14" t="s">
        <v>113</v>
      </c>
      <c r="C32" s="56" t="s">
        <v>45</v>
      </c>
      <c r="D32" s="57"/>
      <c r="E32" s="34"/>
      <c r="F32" s="34"/>
      <c r="G32" s="35"/>
      <c r="H32" s="35"/>
    </row>
    <row r="33" spans="1:8" x14ac:dyDescent="0.2">
      <c r="A33" s="16">
        <f>A32+0.01</f>
        <v>7.01</v>
      </c>
      <c r="B33" s="3" t="s">
        <v>46</v>
      </c>
      <c r="C33" s="47" t="s">
        <v>47</v>
      </c>
      <c r="D33" s="47"/>
      <c r="E33" s="3" t="s">
        <v>9</v>
      </c>
      <c r="F33" s="17">
        <v>23</v>
      </c>
      <c r="G33" s="18"/>
      <c r="H33" s="15"/>
    </row>
    <row r="34" spans="1:8" x14ac:dyDescent="0.2">
      <c r="A34" s="16">
        <f t="shared" ref="A34:A49" si="0">A33+0.01</f>
        <v>7.02</v>
      </c>
      <c r="B34" s="3" t="s">
        <v>46</v>
      </c>
      <c r="C34" s="47" t="s">
        <v>48</v>
      </c>
      <c r="D34" s="47"/>
      <c r="E34" s="3" t="s">
        <v>9</v>
      </c>
      <c r="F34" s="17">
        <v>358</v>
      </c>
      <c r="G34" s="18"/>
      <c r="H34" s="15"/>
    </row>
    <row r="35" spans="1:8" x14ac:dyDescent="0.2">
      <c r="A35" s="16">
        <f t="shared" si="0"/>
        <v>7.0299999999999994</v>
      </c>
      <c r="B35" s="3" t="s">
        <v>49</v>
      </c>
      <c r="C35" s="47" t="s">
        <v>50</v>
      </c>
      <c r="D35" s="47"/>
      <c r="E35" s="3" t="s">
        <v>21</v>
      </c>
      <c r="F35" s="17">
        <v>3</v>
      </c>
      <c r="G35" s="18"/>
      <c r="H35" s="15"/>
    </row>
    <row r="36" spans="1:8" x14ac:dyDescent="0.2">
      <c r="A36" s="16">
        <f t="shared" si="0"/>
        <v>7.0399999999999991</v>
      </c>
      <c r="B36" s="3" t="s">
        <v>49</v>
      </c>
      <c r="C36" s="47" t="s">
        <v>51</v>
      </c>
      <c r="D36" s="47"/>
      <c r="E36" s="3" t="s">
        <v>21</v>
      </c>
      <c r="F36" s="17">
        <v>2</v>
      </c>
      <c r="G36" s="18"/>
      <c r="H36" s="15"/>
    </row>
    <row r="37" spans="1:8" x14ac:dyDescent="0.2">
      <c r="A37" s="16">
        <f t="shared" si="0"/>
        <v>7.0499999999999989</v>
      </c>
      <c r="B37" s="3" t="s">
        <v>49</v>
      </c>
      <c r="C37" s="54" t="s">
        <v>52</v>
      </c>
      <c r="D37" s="55"/>
      <c r="E37" s="3" t="s">
        <v>21</v>
      </c>
      <c r="F37" s="17">
        <v>1</v>
      </c>
      <c r="G37" s="18"/>
      <c r="H37" s="15"/>
    </row>
    <row r="38" spans="1:8" x14ac:dyDescent="0.2">
      <c r="A38" s="16">
        <f t="shared" si="0"/>
        <v>7.0599999999999987</v>
      </c>
      <c r="B38" s="3" t="s">
        <v>49</v>
      </c>
      <c r="C38" s="47" t="s">
        <v>97</v>
      </c>
      <c r="D38" s="47"/>
      <c r="E38" s="3" t="s">
        <v>21</v>
      </c>
      <c r="F38" s="17">
        <v>3</v>
      </c>
      <c r="G38" s="18"/>
      <c r="H38" s="15"/>
    </row>
    <row r="39" spans="1:8" x14ac:dyDescent="0.2">
      <c r="A39" s="16">
        <f t="shared" si="0"/>
        <v>7.0699999999999985</v>
      </c>
      <c r="B39" s="3" t="s">
        <v>49</v>
      </c>
      <c r="C39" s="47" t="s">
        <v>98</v>
      </c>
      <c r="D39" s="47"/>
      <c r="E39" s="3" t="s">
        <v>21</v>
      </c>
      <c r="F39" s="17">
        <v>1</v>
      </c>
      <c r="G39" s="18"/>
      <c r="H39" s="15"/>
    </row>
    <row r="40" spans="1:8" x14ac:dyDescent="0.2">
      <c r="A40" s="16">
        <f t="shared" si="0"/>
        <v>7.0799999999999983</v>
      </c>
      <c r="B40" s="3" t="s">
        <v>49</v>
      </c>
      <c r="C40" s="47" t="s">
        <v>53</v>
      </c>
      <c r="D40" s="47"/>
      <c r="E40" s="3" t="s">
        <v>21</v>
      </c>
      <c r="F40" s="17">
        <v>3</v>
      </c>
      <c r="G40" s="18"/>
      <c r="H40" s="15"/>
    </row>
    <row r="41" spans="1:8" ht="29.25" customHeight="1" x14ac:dyDescent="0.2">
      <c r="A41" s="16">
        <f t="shared" si="0"/>
        <v>7.0899999999999981</v>
      </c>
      <c r="B41" s="3" t="s">
        <v>54</v>
      </c>
      <c r="C41" s="47" t="s">
        <v>105</v>
      </c>
      <c r="D41" s="47"/>
      <c r="E41" s="3" t="s">
        <v>13</v>
      </c>
      <c r="F41" s="17">
        <v>210</v>
      </c>
      <c r="G41" s="18"/>
      <c r="H41" s="15"/>
    </row>
    <row r="42" spans="1:8" ht="36" customHeight="1" x14ac:dyDescent="0.2">
      <c r="A42" s="16">
        <f t="shared" si="0"/>
        <v>7.0999999999999979</v>
      </c>
      <c r="B42" s="3" t="s">
        <v>54</v>
      </c>
      <c r="C42" s="47" t="s">
        <v>55</v>
      </c>
      <c r="D42" s="47"/>
      <c r="E42" s="3" t="s">
        <v>21</v>
      </c>
      <c r="F42" s="17">
        <v>22</v>
      </c>
      <c r="G42" s="18"/>
      <c r="H42" s="15"/>
    </row>
    <row r="43" spans="1:8" x14ac:dyDescent="0.2">
      <c r="A43" s="16">
        <f t="shared" si="0"/>
        <v>7.1099999999999977</v>
      </c>
      <c r="B43" s="3" t="s">
        <v>56</v>
      </c>
      <c r="C43" s="54" t="s">
        <v>57</v>
      </c>
      <c r="D43" s="55"/>
      <c r="E43" s="3" t="s">
        <v>21</v>
      </c>
      <c r="F43" s="17">
        <v>5</v>
      </c>
      <c r="G43" s="18"/>
      <c r="H43" s="15"/>
    </row>
    <row r="44" spans="1:8" x14ac:dyDescent="0.2">
      <c r="A44" s="16">
        <f t="shared" si="0"/>
        <v>7.1199999999999974</v>
      </c>
      <c r="B44" s="3" t="s">
        <v>58</v>
      </c>
      <c r="C44" s="47" t="s">
        <v>59</v>
      </c>
      <c r="D44" s="47"/>
      <c r="E44" s="3" t="s">
        <v>21</v>
      </c>
      <c r="F44" s="43">
        <v>2</v>
      </c>
      <c r="G44" s="18"/>
      <c r="H44" s="15"/>
    </row>
    <row r="45" spans="1:8" x14ac:dyDescent="0.2">
      <c r="A45" s="16">
        <f t="shared" si="0"/>
        <v>7.1299999999999972</v>
      </c>
      <c r="B45" s="3" t="s">
        <v>62</v>
      </c>
      <c r="C45" s="47" t="s">
        <v>63</v>
      </c>
      <c r="D45" s="47"/>
      <c r="E45" s="3" t="s">
        <v>21</v>
      </c>
      <c r="F45" s="17">
        <v>1</v>
      </c>
      <c r="G45" s="18"/>
      <c r="H45" s="15"/>
    </row>
    <row r="46" spans="1:8" x14ac:dyDescent="0.2">
      <c r="A46" s="16">
        <f t="shared" si="0"/>
        <v>7.139999999999997</v>
      </c>
      <c r="B46" s="3" t="s">
        <v>60</v>
      </c>
      <c r="C46" s="47" t="s">
        <v>61</v>
      </c>
      <c r="D46" s="47"/>
      <c r="E46" s="3" t="s">
        <v>21</v>
      </c>
      <c r="F46" s="17">
        <v>2</v>
      </c>
      <c r="G46" s="18"/>
      <c r="H46" s="15"/>
    </row>
    <row r="47" spans="1:8" x14ac:dyDescent="0.2">
      <c r="A47" s="16">
        <f t="shared" si="0"/>
        <v>7.1499999999999968</v>
      </c>
      <c r="B47" s="3" t="s">
        <v>64</v>
      </c>
      <c r="C47" s="47" t="s">
        <v>65</v>
      </c>
      <c r="D47" s="47"/>
      <c r="E47" s="3" t="s">
        <v>21</v>
      </c>
      <c r="F47" s="17">
        <v>2</v>
      </c>
      <c r="G47" s="18"/>
      <c r="H47" s="15"/>
    </row>
    <row r="48" spans="1:8" x14ac:dyDescent="0.2">
      <c r="A48" s="16">
        <f t="shared" si="0"/>
        <v>7.1599999999999966</v>
      </c>
      <c r="B48" s="3" t="s">
        <v>64</v>
      </c>
      <c r="C48" s="47" t="s">
        <v>66</v>
      </c>
      <c r="D48" s="47"/>
      <c r="E48" s="3" t="s">
        <v>21</v>
      </c>
      <c r="F48" s="17">
        <v>1</v>
      </c>
      <c r="G48" s="18"/>
      <c r="H48" s="15"/>
    </row>
    <row r="49" spans="1:8" x14ac:dyDescent="0.2">
      <c r="A49" s="16">
        <f t="shared" si="0"/>
        <v>7.1699999999999964</v>
      </c>
      <c r="B49" s="3" t="s">
        <v>101</v>
      </c>
      <c r="C49" s="47" t="s">
        <v>67</v>
      </c>
      <c r="D49" s="47"/>
      <c r="E49" s="3" t="s">
        <v>21</v>
      </c>
      <c r="F49" s="17">
        <v>1</v>
      </c>
      <c r="G49" s="18"/>
      <c r="H49" s="15"/>
    </row>
    <row r="50" spans="1:8" x14ac:dyDescent="0.2">
      <c r="A50" s="49" t="s">
        <v>68</v>
      </c>
      <c r="B50" s="49"/>
      <c r="C50" s="49"/>
      <c r="D50" s="49"/>
      <c r="E50" s="49"/>
      <c r="F50" s="49"/>
      <c r="G50" s="49"/>
      <c r="H50" s="49"/>
    </row>
    <row r="51" spans="1:8" ht="15.75" x14ac:dyDescent="0.2">
      <c r="A51" s="13">
        <v>8</v>
      </c>
      <c r="B51" s="14" t="s">
        <v>109</v>
      </c>
      <c r="C51" s="56" t="s">
        <v>18</v>
      </c>
      <c r="D51" s="57"/>
      <c r="E51" s="36"/>
      <c r="F51" s="37"/>
      <c r="G51" s="37"/>
      <c r="H51" s="37"/>
    </row>
    <row r="52" spans="1:8" x14ac:dyDescent="0.2">
      <c r="A52" s="6">
        <f>A51+0.01</f>
        <v>8.01</v>
      </c>
      <c r="B52" s="3" t="s">
        <v>19</v>
      </c>
      <c r="C52" s="47" t="s">
        <v>20</v>
      </c>
      <c r="D52" s="47"/>
      <c r="E52" s="3" t="s">
        <v>21</v>
      </c>
      <c r="F52" s="1">
        <v>4</v>
      </c>
      <c r="G52" s="15"/>
      <c r="H52" s="15"/>
    </row>
    <row r="53" spans="1:8" ht="15.75" x14ac:dyDescent="0.2">
      <c r="A53" s="13">
        <v>9</v>
      </c>
      <c r="B53" s="14" t="s">
        <v>110</v>
      </c>
      <c r="C53" s="56" t="s">
        <v>22</v>
      </c>
      <c r="D53" s="57"/>
      <c r="E53" s="36"/>
      <c r="F53" s="37"/>
      <c r="G53" s="38"/>
      <c r="H53" s="39"/>
    </row>
    <row r="54" spans="1:8" ht="23.25" customHeight="1" x14ac:dyDescent="0.2">
      <c r="A54" s="16">
        <f>A53+0.01</f>
        <v>9.01</v>
      </c>
      <c r="B54" s="3" t="s">
        <v>23</v>
      </c>
      <c r="C54" s="47" t="s">
        <v>24</v>
      </c>
      <c r="D54" s="47"/>
      <c r="E54" s="3" t="s">
        <v>9</v>
      </c>
      <c r="F54" s="17">
        <v>12</v>
      </c>
      <c r="G54" s="18"/>
      <c r="H54" s="15"/>
    </row>
    <row r="55" spans="1:8" x14ac:dyDescent="0.2">
      <c r="A55" s="16">
        <f>A54+0.01</f>
        <v>9.02</v>
      </c>
      <c r="B55" s="3" t="s">
        <v>25</v>
      </c>
      <c r="C55" s="47" t="s">
        <v>26</v>
      </c>
      <c r="D55" s="47"/>
      <c r="E55" s="3" t="s">
        <v>27</v>
      </c>
      <c r="F55" s="17">
        <v>15</v>
      </c>
      <c r="G55" s="18"/>
      <c r="H55" s="15"/>
    </row>
    <row r="56" spans="1:8" x14ac:dyDescent="0.2">
      <c r="A56" s="13">
        <v>10</v>
      </c>
      <c r="B56" s="14" t="s">
        <v>108</v>
      </c>
      <c r="C56" s="56" t="s">
        <v>12</v>
      </c>
      <c r="D56" s="57"/>
      <c r="E56" s="34"/>
      <c r="F56" s="34"/>
      <c r="G56" s="35"/>
      <c r="H56" s="35"/>
    </row>
    <row r="57" spans="1:8" x14ac:dyDescent="0.2">
      <c r="A57" s="16">
        <f>0.01+A56</f>
        <v>10.01</v>
      </c>
      <c r="B57" s="3" t="s">
        <v>14</v>
      </c>
      <c r="C57" s="47" t="s">
        <v>31</v>
      </c>
      <c r="D57" s="47"/>
      <c r="E57" s="3" t="s">
        <v>32</v>
      </c>
      <c r="F57" s="17">
        <v>25</v>
      </c>
      <c r="G57" s="18"/>
      <c r="H57" s="15"/>
    </row>
    <row r="58" spans="1:8" x14ac:dyDescent="0.2">
      <c r="A58" s="16">
        <f>0.01+A57</f>
        <v>10.02</v>
      </c>
      <c r="B58" s="3" t="s">
        <v>33</v>
      </c>
      <c r="C58" s="47" t="s">
        <v>34</v>
      </c>
      <c r="D58" s="47"/>
      <c r="E58" s="3" t="s">
        <v>35</v>
      </c>
      <c r="F58" s="17">
        <v>150</v>
      </c>
      <c r="G58" s="18"/>
      <c r="H58" s="15"/>
    </row>
    <row r="59" spans="1:8" x14ac:dyDescent="0.2">
      <c r="A59" s="13">
        <v>11</v>
      </c>
      <c r="B59" s="14" t="s">
        <v>113</v>
      </c>
      <c r="C59" s="56" t="s">
        <v>45</v>
      </c>
      <c r="D59" s="57"/>
      <c r="E59" s="34"/>
      <c r="F59" s="34"/>
      <c r="G59" s="35"/>
      <c r="H59" s="35"/>
    </row>
    <row r="60" spans="1:8" x14ac:dyDescent="0.2">
      <c r="A60" s="16">
        <f>A59+0.01</f>
        <v>11.01</v>
      </c>
      <c r="B60" s="3" t="s">
        <v>46</v>
      </c>
      <c r="C60" s="47" t="s">
        <v>69</v>
      </c>
      <c r="D60" s="47"/>
      <c r="E60" s="3" t="s">
        <v>9</v>
      </c>
      <c r="F60" s="17">
        <v>24</v>
      </c>
      <c r="G60" s="18"/>
      <c r="H60" s="15"/>
    </row>
    <row r="61" spans="1:8" x14ac:dyDescent="0.2">
      <c r="A61" s="16">
        <f t="shared" ref="A61:A75" si="1">A60+0.01</f>
        <v>11.02</v>
      </c>
      <c r="B61" s="3" t="s">
        <v>46</v>
      </c>
      <c r="C61" s="47" t="s">
        <v>70</v>
      </c>
      <c r="D61" s="47"/>
      <c r="E61" s="3" t="s">
        <v>9</v>
      </c>
      <c r="F61" s="17">
        <v>192</v>
      </c>
      <c r="G61" s="18"/>
      <c r="H61" s="15"/>
    </row>
    <row r="62" spans="1:8" x14ac:dyDescent="0.2">
      <c r="A62" s="16">
        <f t="shared" si="1"/>
        <v>11.03</v>
      </c>
      <c r="B62" s="3" t="s">
        <v>49</v>
      </c>
      <c r="C62" s="47" t="s">
        <v>71</v>
      </c>
      <c r="D62" s="47"/>
      <c r="E62" s="3" t="s">
        <v>21</v>
      </c>
      <c r="F62" s="17">
        <v>1</v>
      </c>
      <c r="G62" s="18"/>
      <c r="H62" s="15"/>
    </row>
    <row r="63" spans="1:8" x14ac:dyDescent="0.2">
      <c r="A63" s="16">
        <f t="shared" si="1"/>
        <v>11.04</v>
      </c>
      <c r="B63" s="3" t="s">
        <v>49</v>
      </c>
      <c r="C63" s="47" t="s">
        <v>50</v>
      </c>
      <c r="D63" s="47"/>
      <c r="E63" s="3" t="s">
        <v>21</v>
      </c>
      <c r="F63" s="17">
        <v>1</v>
      </c>
      <c r="G63" s="18"/>
      <c r="H63" s="15"/>
    </row>
    <row r="64" spans="1:8" x14ac:dyDescent="0.2">
      <c r="A64" s="16">
        <f t="shared" si="1"/>
        <v>11.049999999999999</v>
      </c>
      <c r="B64" s="3" t="s">
        <v>49</v>
      </c>
      <c r="C64" s="47" t="s">
        <v>74</v>
      </c>
      <c r="D64" s="47"/>
      <c r="E64" s="3" t="s">
        <v>21</v>
      </c>
      <c r="F64" s="17">
        <v>1</v>
      </c>
      <c r="G64" s="18"/>
      <c r="H64" s="15"/>
    </row>
    <row r="65" spans="1:8" x14ac:dyDescent="0.2">
      <c r="A65" s="16">
        <f t="shared" si="1"/>
        <v>11.059999999999999</v>
      </c>
      <c r="B65" s="3" t="s">
        <v>49</v>
      </c>
      <c r="C65" s="47" t="s">
        <v>51</v>
      </c>
      <c r="D65" s="47"/>
      <c r="E65" s="3" t="s">
        <v>21</v>
      </c>
      <c r="F65" s="17">
        <v>1</v>
      </c>
      <c r="G65" s="18"/>
      <c r="H65" s="15"/>
    </row>
    <row r="66" spans="1:8" x14ac:dyDescent="0.2">
      <c r="A66" s="16">
        <f t="shared" si="1"/>
        <v>11.069999999999999</v>
      </c>
      <c r="B66" s="3" t="s">
        <v>49</v>
      </c>
      <c r="C66" s="47" t="s">
        <v>97</v>
      </c>
      <c r="D66" s="47"/>
      <c r="E66" s="3" t="s">
        <v>21</v>
      </c>
      <c r="F66" s="17">
        <v>2</v>
      </c>
      <c r="G66" s="18"/>
      <c r="H66" s="15"/>
    </row>
    <row r="67" spans="1:8" x14ac:dyDescent="0.2">
      <c r="A67" s="16">
        <f t="shared" si="1"/>
        <v>11.079999999999998</v>
      </c>
      <c r="B67" s="3" t="s">
        <v>49</v>
      </c>
      <c r="C67" s="47" t="s">
        <v>53</v>
      </c>
      <c r="D67" s="47"/>
      <c r="E67" s="3" t="s">
        <v>21</v>
      </c>
      <c r="F67" s="17">
        <v>1</v>
      </c>
      <c r="G67" s="18"/>
      <c r="H67" s="15"/>
    </row>
    <row r="68" spans="1:8" x14ac:dyDescent="0.2">
      <c r="A68" s="16">
        <f t="shared" si="1"/>
        <v>11.089999999999998</v>
      </c>
      <c r="B68" s="3" t="s">
        <v>72</v>
      </c>
      <c r="C68" s="54" t="s">
        <v>73</v>
      </c>
      <c r="D68" s="55"/>
      <c r="E68" s="3" t="s">
        <v>21</v>
      </c>
      <c r="F68" s="17">
        <v>4</v>
      </c>
      <c r="G68" s="18"/>
      <c r="H68" s="15"/>
    </row>
    <row r="69" spans="1:8" ht="25.5" customHeight="1" x14ac:dyDescent="0.2">
      <c r="A69" s="16">
        <f t="shared" si="1"/>
        <v>11.099999999999998</v>
      </c>
      <c r="B69" s="3" t="s">
        <v>54</v>
      </c>
      <c r="C69" s="47" t="s">
        <v>105</v>
      </c>
      <c r="D69" s="47"/>
      <c r="E69" s="3" t="s">
        <v>13</v>
      </c>
      <c r="F69" s="17">
        <v>28</v>
      </c>
      <c r="G69" s="18"/>
      <c r="H69" s="15"/>
    </row>
    <row r="70" spans="1:8" ht="44.25" customHeight="1" x14ac:dyDescent="0.2">
      <c r="A70" s="16">
        <f t="shared" si="1"/>
        <v>11.109999999999998</v>
      </c>
      <c r="B70" s="3" t="s">
        <v>54</v>
      </c>
      <c r="C70" s="47" t="s">
        <v>55</v>
      </c>
      <c r="D70" s="47"/>
      <c r="E70" s="3" t="s">
        <v>21</v>
      </c>
      <c r="F70" s="17">
        <v>6</v>
      </c>
      <c r="G70" s="18"/>
      <c r="H70" s="15"/>
    </row>
    <row r="71" spans="1:8" x14ac:dyDescent="0.2">
      <c r="A71" s="16">
        <f t="shared" si="1"/>
        <v>11.119999999999997</v>
      </c>
      <c r="B71" s="3" t="s">
        <v>62</v>
      </c>
      <c r="C71" s="47" t="s">
        <v>75</v>
      </c>
      <c r="D71" s="47"/>
      <c r="E71" s="3" t="s">
        <v>21</v>
      </c>
      <c r="F71" s="17">
        <v>1</v>
      </c>
      <c r="G71" s="18"/>
      <c r="H71" s="15"/>
    </row>
    <row r="72" spans="1:8" x14ac:dyDescent="0.2">
      <c r="A72" s="16">
        <f t="shared" si="1"/>
        <v>11.129999999999997</v>
      </c>
      <c r="B72" s="3" t="s">
        <v>62</v>
      </c>
      <c r="C72" s="47" t="s">
        <v>63</v>
      </c>
      <c r="D72" s="47"/>
      <c r="E72" s="3" t="s">
        <v>21</v>
      </c>
      <c r="F72" s="17">
        <v>1</v>
      </c>
      <c r="G72" s="18"/>
      <c r="H72" s="15"/>
    </row>
    <row r="73" spans="1:8" x14ac:dyDescent="0.2">
      <c r="A73" s="16">
        <f t="shared" si="1"/>
        <v>11.139999999999997</v>
      </c>
      <c r="B73" s="3" t="s">
        <v>60</v>
      </c>
      <c r="C73" s="47" t="s">
        <v>61</v>
      </c>
      <c r="D73" s="47"/>
      <c r="E73" s="3" t="s">
        <v>21</v>
      </c>
      <c r="F73" s="17">
        <v>1</v>
      </c>
      <c r="G73" s="18"/>
      <c r="H73" s="15"/>
    </row>
    <row r="74" spans="1:8" x14ac:dyDescent="0.2">
      <c r="A74" s="16">
        <f t="shared" si="1"/>
        <v>11.149999999999997</v>
      </c>
      <c r="B74" s="3" t="s">
        <v>64</v>
      </c>
      <c r="C74" s="47" t="s">
        <v>65</v>
      </c>
      <c r="D74" s="47"/>
      <c r="E74" s="3" t="s">
        <v>21</v>
      </c>
      <c r="F74" s="17">
        <v>1</v>
      </c>
      <c r="G74" s="18"/>
      <c r="H74" s="15"/>
    </row>
    <row r="75" spans="1:8" x14ac:dyDescent="0.2">
      <c r="A75" s="16">
        <f t="shared" si="1"/>
        <v>11.159999999999997</v>
      </c>
      <c r="B75" s="3" t="s">
        <v>101</v>
      </c>
      <c r="C75" s="47" t="s">
        <v>67</v>
      </c>
      <c r="D75" s="47"/>
      <c r="E75" s="3" t="s">
        <v>21</v>
      </c>
      <c r="F75" s="17">
        <v>2</v>
      </c>
      <c r="G75" s="18"/>
      <c r="H75" s="15"/>
    </row>
    <row r="76" spans="1:8" x14ac:dyDescent="0.2">
      <c r="A76" s="49" t="s">
        <v>76</v>
      </c>
      <c r="B76" s="49"/>
      <c r="C76" s="49"/>
      <c r="D76" s="49"/>
      <c r="E76" s="49"/>
      <c r="F76" s="49"/>
      <c r="G76" s="49"/>
      <c r="H76" s="49"/>
    </row>
    <row r="77" spans="1:8" ht="15.75" x14ac:dyDescent="0.2">
      <c r="A77" s="13">
        <v>12</v>
      </c>
      <c r="B77" s="14" t="s">
        <v>109</v>
      </c>
      <c r="C77" s="56" t="s">
        <v>18</v>
      </c>
      <c r="D77" s="57"/>
      <c r="E77" s="36"/>
      <c r="F77" s="37"/>
      <c r="G77" s="37"/>
      <c r="H77" s="37"/>
    </row>
    <row r="78" spans="1:8" x14ac:dyDescent="0.2">
      <c r="A78" s="6">
        <f>A77+0.01</f>
        <v>12.01</v>
      </c>
      <c r="B78" s="3" t="s">
        <v>19</v>
      </c>
      <c r="C78" s="47" t="s">
        <v>20</v>
      </c>
      <c r="D78" s="47"/>
      <c r="E78" s="3" t="s">
        <v>21</v>
      </c>
      <c r="F78" s="1">
        <v>5</v>
      </c>
      <c r="G78" s="15"/>
      <c r="H78" s="15"/>
    </row>
    <row r="79" spans="1:8" ht="15.75" x14ac:dyDescent="0.2">
      <c r="A79" s="13">
        <v>13</v>
      </c>
      <c r="B79" s="14" t="s">
        <v>110</v>
      </c>
      <c r="C79" s="56" t="s">
        <v>22</v>
      </c>
      <c r="D79" s="57"/>
      <c r="E79" s="36"/>
      <c r="F79" s="37"/>
      <c r="G79" s="38"/>
      <c r="H79" s="39"/>
    </row>
    <row r="80" spans="1:8" ht="26.25" customHeight="1" x14ac:dyDescent="0.2">
      <c r="A80" s="16">
        <f>A79+0.01</f>
        <v>13.01</v>
      </c>
      <c r="B80" s="3" t="s">
        <v>23</v>
      </c>
      <c r="C80" s="47" t="s">
        <v>24</v>
      </c>
      <c r="D80" s="47"/>
      <c r="E80" s="3" t="s">
        <v>9</v>
      </c>
      <c r="F80" s="17">
        <v>30</v>
      </c>
      <c r="G80" s="18"/>
      <c r="H80" s="15"/>
    </row>
    <row r="81" spans="1:8" ht="32.25" customHeight="1" x14ac:dyDescent="0.2">
      <c r="A81" s="16">
        <f>A80+0.01</f>
        <v>13.02</v>
      </c>
      <c r="B81" s="3" t="s">
        <v>25</v>
      </c>
      <c r="C81" s="47" t="s">
        <v>77</v>
      </c>
      <c r="D81" s="47"/>
      <c r="E81" s="3" t="s">
        <v>27</v>
      </c>
      <c r="F81" s="17">
        <v>20</v>
      </c>
      <c r="G81" s="18"/>
      <c r="H81" s="15"/>
    </row>
    <row r="82" spans="1:8" x14ac:dyDescent="0.2">
      <c r="A82" s="13">
        <v>14</v>
      </c>
      <c r="B82" s="14" t="s">
        <v>108</v>
      </c>
      <c r="C82" s="56" t="s">
        <v>12</v>
      </c>
      <c r="D82" s="57"/>
      <c r="E82" s="34"/>
      <c r="F82" s="34"/>
      <c r="G82" s="35"/>
      <c r="H82" s="35"/>
    </row>
    <row r="83" spans="1:8" x14ac:dyDescent="0.2">
      <c r="A83" s="16">
        <f>0.01+A82</f>
        <v>14.01</v>
      </c>
      <c r="B83" s="3" t="s">
        <v>14</v>
      </c>
      <c r="C83" s="47" t="s">
        <v>31</v>
      </c>
      <c r="D83" s="47"/>
      <c r="E83" s="3" t="s">
        <v>32</v>
      </c>
      <c r="F83" s="17">
        <v>50</v>
      </c>
      <c r="G83" s="18"/>
      <c r="H83" s="15"/>
    </row>
    <row r="84" spans="1:8" x14ac:dyDescent="0.2">
      <c r="A84" s="16">
        <f>0.01+A83</f>
        <v>14.02</v>
      </c>
      <c r="B84" s="3" t="s">
        <v>33</v>
      </c>
      <c r="C84" s="47" t="s">
        <v>34</v>
      </c>
      <c r="D84" s="47"/>
      <c r="E84" s="3" t="s">
        <v>35</v>
      </c>
      <c r="F84" s="17">
        <v>350</v>
      </c>
      <c r="G84" s="18"/>
      <c r="H84" s="15"/>
    </row>
    <row r="85" spans="1:8" x14ac:dyDescent="0.2">
      <c r="A85" s="13">
        <v>15</v>
      </c>
      <c r="B85" s="14" t="s">
        <v>78</v>
      </c>
      <c r="C85" s="56" t="s">
        <v>79</v>
      </c>
      <c r="D85" s="57"/>
      <c r="E85" s="34"/>
      <c r="F85" s="34"/>
      <c r="G85" s="35"/>
      <c r="H85" s="35"/>
    </row>
    <row r="86" spans="1:8" x14ac:dyDescent="0.2">
      <c r="A86" s="16">
        <f>0.01+A85</f>
        <v>15.01</v>
      </c>
      <c r="B86" s="3" t="s">
        <v>115</v>
      </c>
      <c r="C86" s="47" t="s">
        <v>80</v>
      </c>
      <c r="D86" s="47"/>
      <c r="E86" s="3" t="s">
        <v>10</v>
      </c>
      <c r="F86" s="17">
        <v>1</v>
      </c>
      <c r="G86" s="18"/>
      <c r="H86" s="15"/>
    </row>
    <row r="87" spans="1:8" x14ac:dyDescent="0.2">
      <c r="A87" s="13">
        <v>16</v>
      </c>
      <c r="B87" s="14" t="s">
        <v>113</v>
      </c>
      <c r="C87" s="56" t="s">
        <v>45</v>
      </c>
      <c r="D87" s="57"/>
      <c r="E87" s="34"/>
      <c r="F87" s="34"/>
      <c r="G87" s="35"/>
      <c r="H87" s="35"/>
    </row>
    <row r="88" spans="1:8" x14ac:dyDescent="0.2">
      <c r="A88" s="16">
        <f>A87+0.01</f>
        <v>16.010000000000002</v>
      </c>
      <c r="B88" s="3" t="s">
        <v>46</v>
      </c>
      <c r="C88" s="47" t="s">
        <v>69</v>
      </c>
      <c r="D88" s="47"/>
      <c r="E88" s="3" t="s">
        <v>9</v>
      </c>
      <c r="F88" s="17">
        <v>25</v>
      </c>
      <c r="G88" s="18"/>
      <c r="H88" s="15"/>
    </row>
    <row r="89" spans="1:8" x14ac:dyDescent="0.2">
      <c r="A89" s="16">
        <f t="shared" ref="A89:A103" si="2">A88+0.01</f>
        <v>16.020000000000003</v>
      </c>
      <c r="B89" s="3" t="s">
        <v>46</v>
      </c>
      <c r="C89" s="47" t="s">
        <v>70</v>
      </c>
      <c r="D89" s="47"/>
      <c r="E89" s="3" t="s">
        <v>9</v>
      </c>
      <c r="F89" s="17">
        <v>385</v>
      </c>
      <c r="G89" s="18"/>
      <c r="H89" s="15"/>
    </row>
    <row r="90" spans="1:8" x14ac:dyDescent="0.2">
      <c r="A90" s="16">
        <f t="shared" si="2"/>
        <v>16.030000000000005</v>
      </c>
      <c r="B90" s="3" t="s">
        <v>49</v>
      </c>
      <c r="C90" s="47" t="s">
        <v>71</v>
      </c>
      <c r="D90" s="47"/>
      <c r="E90" s="3" t="s">
        <v>21</v>
      </c>
      <c r="F90" s="17">
        <v>1</v>
      </c>
      <c r="G90" s="18"/>
      <c r="H90" s="15"/>
    </row>
    <row r="91" spans="1:8" x14ac:dyDescent="0.2">
      <c r="A91" s="16">
        <f t="shared" si="2"/>
        <v>16.040000000000006</v>
      </c>
      <c r="B91" s="3" t="s">
        <v>49</v>
      </c>
      <c r="C91" s="47" t="s">
        <v>50</v>
      </c>
      <c r="D91" s="47"/>
      <c r="E91" s="3" t="s">
        <v>21</v>
      </c>
      <c r="F91" s="17">
        <v>7</v>
      </c>
      <c r="G91" s="18"/>
      <c r="H91" s="15"/>
    </row>
    <row r="92" spans="1:8" x14ac:dyDescent="0.2">
      <c r="A92" s="16">
        <f t="shared" si="2"/>
        <v>16.050000000000008</v>
      </c>
      <c r="B92" s="3" t="s">
        <v>49</v>
      </c>
      <c r="C92" s="54" t="s">
        <v>51</v>
      </c>
      <c r="D92" s="55"/>
      <c r="E92" s="3" t="s">
        <v>21</v>
      </c>
      <c r="F92" s="17">
        <v>4</v>
      </c>
      <c r="G92" s="18"/>
      <c r="H92" s="15"/>
    </row>
    <row r="93" spans="1:8" x14ac:dyDescent="0.2">
      <c r="A93" s="16">
        <f t="shared" si="2"/>
        <v>16.060000000000009</v>
      </c>
      <c r="B93" s="3" t="s">
        <v>49</v>
      </c>
      <c r="C93" s="54" t="s">
        <v>52</v>
      </c>
      <c r="D93" s="55"/>
      <c r="E93" s="3" t="s">
        <v>21</v>
      </c>
      <c r="F93" s="17">
        <v>3</v>
      </c>
      <c r="G93" s="18"/>
      <c r="H93" s="15"/>
    </row>
    <row r="94" spans="1:8" x14ac:dyDescent="0.2">
      <c r="A94" s="16">
        <f t="shared" si="2"/>
        <v>16.070000000000011</v>
      </c>
      <c r="B94" s="3" t="s">
        <v>49</v>
      </c>
      <c r="C94" s="47" t="s">
        <v>97</v>
      </c>
      <c r="D94" s="47"/>
      <c r="E94" s="3" t="s">
        <v>21</v>
      </c>
      <c r="F94" s="17">
        <v>6</v>
      </c>
      <c r="G94" s="18"/>
      <c r="H94" s="15"/>
    </row>
    <row r="95" spans="1:8" x14ac:dyDescent="0.2">
      <c r="A95" s="16">
        <f t="shared" si="2"/>
        <v>16.080000000000013</v>
      </c>
      <c r="B95" s="3" t="s">
        <v>49</v>
      </c>
      <c r="C95" s="47" t="s">
        <v>98</v>
      </c>
      <c r="D95" s="47"/>
      <c r="E95" s="3" t="s">
        <v>21</v>
      </c>
      <c r="F95" s="17">
        <v>2</v>
      </c>
      <c r="G95" s="18"/>
      <c r="H95" s="15"/>
    </row>
    <row r="96" spans="1:8" x14ac:dyDescent="0.2">
      <c r="A96" s="16">
        <f t="shared" si="2"/>
        <v>16.090000000000014</v>
      </c>
      <c r="B96" s="3" t="s">
        <v>49</v>
      </c>
      <c r="C96" s="47" t="s">
        <v>53</v>
      </c>
      <c r="D96" s="47"/>
      <c r="E96" s="3" t="s">
        <v>21</v>
      </c>
      <c r="F96" s="17">
        <v>5</v>
      </c>
      <c r="G96" s="18"/>
      <c r="H96" s="15"/>
    </row>
    <row r="97" spans="1:8" x14ac:dyDescent="0.2">
      <c r="A97" s="16">
        <f t="shared" si="2"/>
        <v>16.100000000000016</v>
      </c>
      <c r="B97" s="3" t="s">
        <v>72</v>
      </c>
      <c r="C97" s="54" t="s">
        <v>73</v>
      </c>
      <c r="D97" s="55"/>
      <c r="E97" s="3" t="s">
        <v>21</v>
      </c>
      <c r="F97" s="17">
        <v>4</v>
      </c>
      <c r="G97" s="18"/>
      <c r="H97" s="15"/>
    </row>
    <row r="98" spans="1:8" ht="29.25" customHeight="1" x14ac:dyDescent="0.2">
      <c r="A98" s="16">
        <f t="shared" si="2"/>
        <v>16.110000000000017</v>
      </c>
      <c r="B98" s="3" t="s">
        <v>54</v>
      </c>
      <c r="C98" s="47" t="s">
        <v>105</v>
      </c>
      <c r="D98" s="47"/>
      <c r="E98" s="3" t="s">
        <v>13</v>
      </c>
      <c r="F98" s="17">
        <v>110</v>
      </c>
      <c r="G98" s="18"/>
      <c r="H98" s="15"/>
    </row>
    <row r="99" spans="1:8" ht="48.75" customHeight="1" x14ac:dyDescent="0.2">
      <c r="A99" s="16">
        <f t="shared" si="2"/>
        <v>16.120000000000019</v>
      </c>
      <c r="B99" s="3" t="s">
        <v>54</v>
      </c>
      <c r="C99" s="47" t="s">
        <v>55</v>
      </c>
      <c r="D99" s="47"/>
      <c r="E99" s="3" t="s">
        <v>21</v>
      </c>
      <c r="F99" s="17">
        <v>9</v>
      </c>
      <c r="G99" s="18"/>
      <c r="H99" s="15"/>
    </row>
    <row r="100" spans="1:8" x14ac:dyDescent="0.2">
      <c r="A100" s="16">
        <f t="shared" si="2"/>
        <v>16.13000000000002</v>
      </c>
      <c r="B100" s="3" t="s">
        <v>56</v>
      </c>
      <c r="C100" s="54" t="s">
        <v>57</v>
      </c>
      <c r="D100" s="55"/>
      <c r="E100" s="3" t="s">
        <v>21</v>
      </c>
      <c r="F100" s="17">
        <v>4</v>
      </c>
      <c r="G100" s="18"/>
      <c r="H100" s="15"/>
    </row>
    <row r="101" spans="1:8" x14ac:dyDescent="0.2">
      <c r="A101" s="16">
        <f t="shared" si="2"/>
        <v>16.140000000000022</v>
      </c>
      <c r="B101" s="3" t="s">
        <v>102</v>
      </c>
      <c r="C101" s="47" t="s">
        <v>81</v>
      </c>
      <c r="D101" s="47"/>
      <c r="E101" s="3" t="s">
        <v>21</v>
      </c>
      <c r="F101" s="17">
        <v>1</v>
      </c>
      <c r="G101" s="18"/>
      <c r="H101" s="15"/>
    </row>
    <row r="102" spans="1:8" x14ac:dyDescent="0.2">
      <c r="A102" s="16">
        <f t="shared" si="2"/>
        <v>16.150000000000023</v>
      </c>
      <c r="B102" s="3" t="s">
        <v>60</v>
      </c>
      <c r="C102" s="47" t="s">
        <v>61</v>
      </c>
      <c r="D102" s="47"/>
      <c r="E102" s="3" t="s">
        <v>21</v>
      </c>
      <c r="F102" s="17">
        <v>3</v>
      </c>
      <c r="G102" s="18"/>
      <c r="H102" s="15"/>
    </row>
    <row r="103" spans="1:8" x14ac:dyDescent="0.2">
      <c r="A103" s="16">
        <f t="shared" si="2"/>
        <v>16.160000000000025</v>
      </c>
      <c r="B103" s="3" t="s">
        <v>64</v>
      </c>
      <c r="C103" s="47" t="s">
        <v>65</v>
      </c>
      <c r="D103" s="47"/>
      <c r="E103" s="3" t="s">
        <v>21</v>
      </c>
      <c r="F103" s="17">
        <v>6</v>
      </c>
      <c r="G103" s="18"/>
      <c r="H103" s="15"/>
    </row>
    <row r="104" spans="1:8" x14ac:dyDescent="0.2">
      <c r="A104" s="49" t="s">
        <v>82</v>
      </c>
      <c r="B104" s="49"/>
      <c r="C104" s="49"/>
      <c r="D104" s="49"/>
      <c r="E104" s="49"/>
      <c r="F104" s="49"/>
      <c r="G104" s="49"/>
      <c r="H104" s="49"/>
    </row>
    <row r="105" spans="1:8" ht="15.75" x14ac:dyDescent="0.2">
      <c r="A105" s="13">
        <v>17</v>
      </c>
      <c r="B105" s="14" t="s">
        <v>109</v>
      </c>
      <c r="C105" s="58" t="s">
        <v>18</v>
      </c>
      <c r="D105" s="59"/>
      <c r="E105" s="36"/>
      <c r="F105" s="37"/>
      <c r="G105" s="37"/>
      <c r="H105" s="37"/>
    </row>
    <row r="106" spans="1:8" x14ac:dyDescent="0.2">
      <c r="A106" s="6">
        <f>A105+0.01</f>
        <v>17.010000000000002</v>
      </c>
      <c r="B106" s="3" t="s">
        <v>19</v>
      </c>
      <c r="C106" s="47" t="s">
        <v>20</v>
      </c>
      <c r="D106" s="47"/>
      <c r="E106" s="3" t="s">
        <v>21</v>
      </c>
      <c r="F106" s="1">
        <v>7</v>
      </c>
      <c r="G106" s="15"/>
      <c r="H106" s="15"/>
    </row>
    <row r="107" spans="1:8" ht="15.75" x14ac:dyDescent="0.2">
      <c r="A107" s="13">
        <v>18</v>
      </c>
      <c r="B107" s="14" t="s">
        <v>110</v>
      </c>
      <c r="C107" s="56" t="s">
        <v>22</v>
      </c>
      <c r="D107" s="57"/>
      <c r="E107" s="36"/>
      <c r="F107" s="37"/>
      <c r="G107" s="38"/>
      <c r="H107" s="39"/>
    </row>
    <row r="108" spans="1:8" ht="25.5" customHeight="1" x14ac:dyDescent="0.2">
      <c r="A108" s="16">
        <f>A107+0.01</f>
        <v>18.010000000000002</v>
      </c>
      <c r="B108" s="3" t="s">
        <v>23</v>
      </c>
      <c r="C108" s="47" t="s">
        <v>24</v>
      </c>
      <c r="D108" s="47"/>
      <c r="E108" s="3" t="s">
        <v>9</v>
      </c>
      <c r="F108" s="17">
        <v>48</v>
      </c>
      <c r="G108" s="18"/>
      <c r="H108" s="15"/>
    </row>
    <row r="109" spans="1:8" x14ac:dyDescent="0.2">
      <c r="A109" s="16">
        <f>A108+0.01</f>
        <v>18.020000000000003</v>
      </c>
      <c r="B109" s="3" t="s">
        <v>25</v>
      </c>
      <c r="C109" s="47" t="s">
        <v>83</v>
      </c>
      <c r="D109" s="47"/>
      <c r="E109" s="3" t="s">
        <v>9</v>
      </c>
      <c r="F109" s="17">
        <v>22</v>
      </c>
      <c r="G109" s="18"/>
      <c r="H109" s="15"/>
    </row>
    <row r="110" spans="1:8" ht="25.5" customHeight="1" x14ac:dyDescent="0.2">
      <c r="A110" s="16">
        <f>A109+0.01</f>
        <v>18.030000000000005</v>
      </c>
      <c r="B110" s="3" t="s">
        <v>25</v>
      </c>
      <c r="C110" s="47" t="s">
        <v>84</v>
      </c>
      <c r="D110" s="47"/>
      <c r="E110" s="3" t="s">
        <v>27</v>
      </c>
      <c r="F110" s="17">
        <v>50</v>
      </c>
      <c r="G110" s="18"/>
      <c r="H110" s="15"/>
    </row>
    <row r="111" spans="1:8" ht="25.5" customHeight="1" x14ac:dyDescent="0.2">
      <c r="A111" s="16">
        <f>A110+0.01</f>
        <v>18.040000000000006</v>
      </c>
      <c r="B111" s="3" t="s">
        <v>28</v>
      </c>
      <c r="C111" s="47" t="s">
        <v>29</v>
      </c>
      <c r="D111" s="47"/>
      <c r="E111" s="3" t="s">
        <v>27</v>
      </c>
      <c r="F111" s="17">
        <v>25</v>
      </c>
      <c r="G111" s="18"/>
      <c r="H111" s="15"/>
    </row>
    <row r="112" spans="1:8" ht="23.25" customHeight="1" x14ac:dyDescent="0.2">
      <c r="A112" s="16">
        <f>A111+0.01</f>
        <v>18.050000000000008</v>
      </c>
      <c r="B112" s="3" t="s">
        <v>28</v>
      </c>
      <c r="C112" s="47" t="s">
        <v>85</v>
      </c>
      <c r="D112" s="47"/>
      <c r="E112" s="3" t="s">
        <v>27</v>
      </c>
      <c r="F112" s="17">
        <v>6</v>
      </c>
      <c r="G112" s="18"/>
      <c r="H112" s="15"/>
    </row>
    <row r="113" spans="1:8" x14ac:dyDescent="0.2">
      <c r="A113" s="13">
        <v>19</v>
      </c>
      <c r="B113" s="14" t="s">
        <v>108</v>
      </c>
      <c r="C113" s="56" t="s">
        <v>12</v>
      </c>
      <c r="D113" s="57"/>
      <c r="E113" s="34"/>
      <c r="F113" s="34"/>
      <c r="G113" s="35"/>
      <c r="H113" s="35"/>
    </row>
    <row r="114" spans="1:8" x14ac:dyDescent="0.2">
      <c r="A114" s="16">
        <f>0.01+A113</f>
        <v>19.010000000000002</v>
      </c>
      <c r="B114" s="3" t="s">
        <v>114</v>
      </c>
      <c r="C114" s="47" t="s">
        <v>31</v>
      </c>
      <c r="D114" s="47"/>
      <c r="E114" s="3" t="s">
        <v>32</v>
      </c>
      <c r="F114" s="17">
        <v>50</v>
      </c>
      <c r="G114" s="18"/>
      <c r="H114" s="15"/>
    </row>
    <row r="115" spans="1:8" x14ac:dyDescent="0.2">
      <c r="A115" s="16">
        <f>0.01+A114</f>
        <v>19.020000000000003</v>
      </c>
      <c r="B115" s="3" t="s">
        <v>33</v>
      </c>
      <c r="C115" s="47" t="s">
        <v>34</v>
      </c>
      <c r="D115" s="47"/>
      <c r="E115" s="3" t="s">
        <v>35</v>
      </c>
      <c r="F115" s="17">
        <v>600</v>
      </c>
      <c r="G115" s="18"/>
      <c r="H115" s="15"/>
    </row>
    <row r="116" spans="1:8" x14ac:dyDescent="0.2">
      <c r="A116" s="13">
        <v>20</v>
      </c>
      <c r="B116" s="14" t="s">
        <v>113</v>
      </c>
      <c r="C116" s="56" t="s">
        <v>45</v>
      </c>
      <c r="D116" s="57"/>
      <c r="E116" s="34"/>
      <c r="F116" s="34"/>
      <c r="G116" s="35"/>
      <c r="H116" s="35"/>
    </row>
    <row r="117" spans="1:8" x14ac:dyDescent="0.2">
      <c r="A117" s="16">
        <f>A116+0.01</f>
        <v>20.010000000000002</v>
      </c>
      <c r="B117" s="3" t="s">
        <v>46</v>
      </c>
      <c r="C117" s="47" t="s">
        <v>87</v>
      </c>
      <c r="D117" s="47"/>
      <c r="E117" s="3" t="s">
        <v>9</v>
      </c>
      <c r="F117" s="17">
        <v>30</v>
      </c>
      <c r="G117" s="18"/>
      <c r="H117" s="15"/>
    </row>
    <row r="118" spans="1:8" x14ac:dyDescent="0.2">
      <c r="A118" s="16">
        <f t="shared" ref="A118:A139" si="3">A117+0.01</f>
        <v>20.020000000000003</v>
      </c>
      <c r="B118" s="3" t="s">
        <v>46</v>
      </c>
      <c r="C118" s="47" t="s">
        <v>69</v>
      </c>
      <c r="D118" s="47"/>
      <c r="E118" s="3" t="s">
        <v>9</v>
      </c>
      <c r="F118" s="17">
        <v>50</v>
      </c>
      <c r="G118" s="18"/>
      <c r="H118" s="15"/>
    </row>
    <row r="119" spans="1:8" x14ac:dyDescent="0.2">
      <c r="A119" s="16">
        <f t="shared" si="3"/>
        <v>20.030000000000005</v>
      </c>
      <c r="B119" s="3" t="s">
        <v>46</v>
      </c>
      <c r="C119" s="47" t="s">
        <v>70</v>
      </c>
      <c r="D119" s="47"/>
      <c r="E119" s="3" t="s">
        <v>9</v>
      </c>
      <c r="F119" s="17">
        <v>670</v>
      </c>
      <c r="G119" s="18"/>
      <c r="H119" s="15"/>
    </row>
    <row r="120" spans="1:8" x14ac:dyDescent="0.2">
      <c r="A120" s="16">
        <f t="shared" si="3"/>
        <v>20.040000000000006</v>
      </c>
      <c r="B120" s="3" t="s">
        <v>49</v>
      </c>
      <c r="C120" s="47" t="s">
        <v>88</v>
      </c>
      <c r="D120" s="47"/>
      <c r="E120" s="3" t="s">
        <v>21</v>
      </c>
      <c r="F120" s="17">
        <v>3</v>
      </c>
      <c r="G120" s="18"/>
      <c r="H120" s="15"/>
    </row>
    <row r="121" spans="1:8" x14ac:dyDescent="0.2">
      <c r="A121" s="16">
        <f t="shared" si="3"/>
        <v>20.050000000000008</v>
      </c>
      <c r="B121" s="3" t="s">
        <v>49</v>
      </c>
      <c r="C121" s="47" t="s">
        <v>50</v>
      </c>
      <c r="D121" s="47"/>
      <c r="E121" s="3" t="s">
        <v>21</v>
      </c>
      <c r="F121" s="17">
        <v>13</v>
      </c>
      <c r="G121" s="18"/>
      <c r="H121" s="15"/>
    </row>
    <row r="122" spans="1:8" x14ac:dyDescent="0.2">
      <c r="A122" s="16">
        <f t="shared" si="3"/>
        <v>20.060000000000009</v>
      </c>
      <c r="B122" s="3" t="s">
        <v>49</v>
      </c>
      <c r="C122" s="47" t="s">
        <v>89</v>
      </c>
      <c r="D122" s="47"/>
      <c r="E122" s="3" t="s">
        <v>21</v>
      </c>
      <c r="F122" s="17">
        <v>3</v>
      </c>
      <c r="G122" s="18"/>
      <c r="H122" s="15"/>
    </row>
    <row r="123" spans="1:8" x14ac:dyDescent="0.2">
      <c r="A123" s="16">
        <f t="shared" si="3"/>
        <v>20.070000000000011</v>
      </c>
      <c r="B123" s="3" t="s">
        <v>49</v>
      </c>
      <c r="C123" s="47" t="s">
        <v>51</v>
      </c>
      <c r="D123" s="47"/>
      <c r="E123" s="3" t="s">
        <v>21</v>
      </c>
      <c r="F123" s="17">
        <v>4</v>
      </c>
      <c r="G123" s="18"/>
      <c r="H123" s="15"/>
    </row>
    <row r="124" spans="1:8" x14ac:dyDescent="0.2">
      <c r="A124" s="16">
        <f t="shared" si="3"/>
        <v>20.080000000000013</v>
      </c>
      <c r="B124" s="3" t="s">
        <v>49</v>
      </c>
      <c r="C124" s="47" t="s">
        <v>52</v>
      </c>
      <c r="D124" s="47"/>
      <c r="E124" s="3" t="s">
        <v>21</v>
      </c>
      <c r="F124" s="17">
        <v>2</v>
      </c>
      <c r="G124" s="18"/>
      <c r="H124" s="15"/>
    </row>
    <row r="125" spans="1:8" x14ac:dyDescent="0.2">
      <c r="A125" s="16">
        <f t="shared" si="3"/>
        <v>20.090000000000014</v>
      </c>
      <c r="B125" s="3" t="s">
        <v>49</v>
      </c>
      <c r="C125" s="54" t="s">
        <v>90</v>
      </c>
      <c r="D125" s="55"/>
      <c r="E125" s="3" t="s">
        <v>21</v>
      </c>
      <c r="F125" s="17">
        <v>3</v>
      </c>
      <c r="G125" s="18"/>
      <c r="H125" s="15"/>
    </row>
    <row r="126" spans="1:8" x14ac:dyDescent="0.2">
      <c r="A126" s="16">
        <f t="shared" si="3"/>
        <v>20.100000000000016</v>
      </c>
      <c r="B126" s="3" t="s">
        <v>49</v>
      </c>
      <c r="C126" s="47" t="s">
        <v>99</v>
      </c>
      <c r="D126" s="47"/>
      <c r="E126" s="3" t="s">
        <v>21</v>
      </c>
      <c r="F126" s="17">
        <v>6</v>
      </c>
      <c r="G126" s="18"/>
      <c r="H126" s="15"/>
    </row>
    <row r="127" spans="1:8" x14ac:dyDescent="0.2">
      <c r="A127" s="16">
        <f t="shared" si="3"/>
        <v>20.110000000000017</v>
      </c>
      <c r="B127" s="3" t="s">
        <v>49</v>
      </c>
      <c r="C127" s="47" t="s">
        <v>97</v>
      </c>
      <c r="D127" s="47"/>
      <c r="E127" s="3" t="s">
        <v>21</v>
      </c>
      <c r="F127" s="17">
        <v>11</v>
      </c>
      <c r="G127" s="18"/>
      <c r="H127" s="15"/>
    </row>
    <row r="128" spans="1:8" x14ac:dyDescent="0.2">
      <c r="A128" s="16">
        <f t="shared" si="3"/>
        <v>20.120000000000019</v>
      </c>
      <c r="B128" s="3" t="s">
        <v>49</v>
      </c>
      <c r="C128" s="47" t="s">
        <v>98</v>
      </c>
      <c r="D128" s="47"/>
      <c r="E128" s="3" t="s">
        <v>21</v>
      </c>
      <c r="F128" s="17">
        <v>9</v>
      </c>
      <c r="G128" s="18"/>
      <c r="H128" s="15"/>
    </row>
    <row r="129" spans="1:8" x14ac:dyDescent="0.2">
      <c r="A129" s="16">
        <f t="shared" si="3"/>
        <v>20.13000000000002</v>
      </c>
      <c r="B129" s="3" t="s">
        <v>49</v>
      </c>
      <c r="C129" s="47" t="s">
        <v>53</v>
      </c>
      <c r="D129" s="47"/>
      <c r="E129" s="3" t="s">
        <v>21</v>
      </c>
      <c r="F129" s="17">
        <v>5</v>
      </c>
      <c r="G129" s="18"/>
      <c r="H129" s="15"/>
    </row>
    <row r="130" spans="1:8" x14ac:dyDescent="0.2">
      <c r="A130" s="16">
        <f t="shared" si="3"/>
        <v>20.140000000000022</v>
      </c>
      <c r="B130" s="3" t="s">
        <v>72</v>
      </c>
      <c r="C130" s="54" t="s">
        <v>73</v>
      </c>
      <c r="D130" s="55"/>
      <c r="E130" s="3" t="s">
        <v>21</v>
      </c>
      <c r="F130" s="17">
        <v>15</v>
      </c>
      <c r="G130" s="18"/>
      <c r="H130" s="15"/>
    </row>
    <row r="131" spans="1:8" ht="28.5" customHeight="1" x14ac:dyDescent="0.2">
      <c r="A131" s="16">
        <f t="shared" si="3"/>
        <v>20.150000000000023</v>
      </c>
      <c r="B131" s="3" t="s">
        <v>54</v>
      </c>
      <c r="C131" s="47" t="s">
        <v>106</v>
      </c>
      <c r="D131" s="47"/>
      <c r="E131" s="3" t="s">
        <v>13</v>
      </c>
      <c r="F131" s="17">
        <v>150</v>
      </c>
      <c r="G131" s="18"/>
      <c r="H131" s="15"/>
    </row>
    <row r="132" spans="1:8" ht="46.5" customHeight="1" x14ac:dyDescent="0.2">
      <c r="A132" s="16">
        <f t="shared" si="3"/>
        <v>20.160000000000025</v>
      </c>
      <c r="B132" s="3" t="s">
        <v>54</v>
      </c>
      <c r="C132" s="47" t="s">
        <v>55</v>
      </c>
      <c r="D132" s="47"/>
      <c r="E132" s="3" t="s">
        <v>21</v>
      </c>
      <c r="F132" s="17">
        <v>15</v>
      </c>
      <c r="G132" s="18"/>
      <c r="H132" s="15"/>
    </row>
    <row r="133" spans="1:8" x14ac:dyDescent="0.2">
      <c r="A133" s="16">
        <f t="shared" si="3"/>
        <v>20.170000000000027</v>
      </c>
      <c r="B133" s="3" t="s">
        <v>56</v>
      </c>
      <c r="C133" s="54" t="s">
        <v>57</v>
      </c>
      <c r="D133" s="55"/>
      <c r="E133" s="3" t="s">
        <v>21</v>
      </c>
      <c r="F133" s="17">
        <v>1</v>
      </c>
      <c r="G133" s="18"/>
      <c r="H133" s="15"/>
    </row>
    <row r="134" spans="1:8" x14ac:dyDescent="0.2">
      <c r="A134" s="16">
        <f t="shared" si="3"/>
        <v>20.180000000000028</v>
      </c>
      <c r="B134" s="3" t="s">
        <v>62</v>
      </c>
      <c r="C134" s="47" t="s">
        <v>92</v>
      </c>
      <c r="D134" s="47"/>
      <c r="E134" s="3" t="s">
        <v>21</v>
      </c>
      <c r="F134" s="17">
        <v>1</v>
      </c>
      <c r="G134" s="18"/>
      <c r="H134" s="15"/>
    </row>
    <row r="135" spans="1:8" x14ac:dyDescent="0.2">
      <c r="A135" s="16">
        <f t="shared" si="3"/>
        <v>20.19000000000003</v>
      </c>
      <c r="B135" s="3" t="s">
        <v>60</v>
      </c>
      <c r="C135" s="47" t="s">
        <v>61</v>
      </c>
      <c r="D135" s="47"/>
      <c r="E135" s="3" t="s">
        <v>21</v>
      </c>
      <c r="F135" s="17">
        <v>4</v>
      </c>
      <c r="G135" s="18"/>
      <c r="H135" s="15"/>
    </row>
    <row r="136" spans="1:8" x14ac:dyDescent="0.2">
      <c r="A136" s="16">
        <f t="shared" si="3"/>
        <v>20.200000000000031</v>
      </c>
      <c r="B136" s="3" t="s">
        <v>64</v>
      </c>
      <c r="C136" s="47" t="s">
        <v>91</v>
      </c>
      <c r="D136" s="47"/>
      <c r="E136" s="3" t="s">
        <v>21</v>
      </c>
      <c r="F136" s="17">
        <v>3</v>
      </c>
      <c r="G136" s="18"/>
      <c r="H136" s="15"/>
    </row>
    <row r="137" spans="1:8" x14ac:dyDescent="0.2">
      <c r="A137" s="16">
        <f t="shared" si="3"/>
        <v>20.210000000000033</v>
      </c>
      <c r="B137" s="3" t="s">
        <v>64</v>
      </c>
      <c r="C137" s="47" t="s">
        <v>65</v>
      </c>
      <c r="D137" s="47"/>
      <c r="E137" s="3" t="s">
        <v>21</v>
      </c>
      <c r="F137" s="17">
        <v>5</v>
      </c>
      <c r="G137" s="18"/>
      <c r="H137" s="15"/>
    </row>
    <row r="138" spans="1:8" x14ac:dyDescent="0.2">
      <c r="A138" s="16">
        <f t="shared" si="3"/>
        <v>20.220000000000034</v>
      </c>
      <c r="B138" s="3" t="s">
        <v>64</v>
      </c>
      <c r="C138" s="47" t="s">
        <v>66</v>
      </c>
      <c r="D138" s="47"/>
      <c r="E138" s="3" t="s">
        <v>21</v>
      </c>
      <c r="F138" s="17">
        <v>4</v>
      </c>
      <c r="G138" s="18"/>
      <c r="H138" s="15"/>
    </row>
    <row r="139" spans="1:8" x14ac:dyDescent="0.2">
      <c r="A139" s="16">
        <f t="shared" si="3"/>
        <v>20.230000000000036</v>
      </c>
      <c r="B139" s="3" t="s">
        <v>101</v>
      </c>
      <c r="C139" s="47" t="s">
        <v>67</v>
      </c>
      <c r="D139" s="47"/>
      <c r="E139" s="3" t="s">
        <v>21</v>
      </c>
      <c r="F139" s="17">
        <v>1</v>
      </c>
      <c r="G139" s="18"/>
      <c r="H139" s="15"/>
    </row>
    <row r="140" spans="1:8" ht="45" customHeight="1" x14ac:dyDescent="0.2">
      <c r="A140" s="19"/>
      <c r="B140" s="20" t="s">
        <v>93</v>
      </c>
      <c r="C140" s="21"/>
      <c r="D140" s="21"/>
      <c r="E140" s="22"/>
      <c r="F140" s="23"/>
      <c r="G140" s="24" t="s">
        <v>94</v>
      </c>
      <c r="H140" s="25">
        <f>SUM(H18:H139)</f>
        <v>0</v>
      </c>
    </row>
    <row r="141" spans="1:8" ht="19.5" x14ac:dyDescent="0.2">
      <c r="A141" s="26"/>
      <c r="B141" s="27"/>
      <c r="C141" s="27"/>
      <c r="D141" s="27"/>
      <c r="E141" s="28"/>
      <c r="F141" s="29"/>
      <c r="G141" s="29"/>
      <c r="H141" s="30" t="s">
        <v>95</v>
      </c>
    </row>
  </sheetData>
  <mergeCells count="135">
    <mergeCell ref="C117:D117"/>
    <mergeCell ref="C118:D118"/>
    <mergeCell ref="C125:D125"/>
    <mergeCell ref="C30:D30"/>
    <mergeCell ref="C28:D28"/>
    <mergeCell ref="C19:D19"/>
    <mergeCell ref="C110:D110"/>
    <mergeCell ref="C111:D111"/>
    <mergeCell ref="C112:D112"/>
    <mergeCell ref="C114:D114"/>
    <mergeCell ref="C115:D115"/>
    <mergeCell ref="C113:D113"/>
    <mergeCell ref="C116:D116"/>
    <mergeCell ref="C102:D102"/>
    <mergeCell ref="C103:D103"/>
    <mergeCell ref="A104:H104"/>
    <mergeCell ref="C106:D106"/>
    <mergeCell ref="C108:D108"/>
    <mergeCell ref="C109:D109"/>
    <mergeCell ref="C98:D98"/>
    <mergeCell ref="C99:D99"/>
    <mergeCell ref="C81:D81"/>
    <mergeCell ref="C83:D83"/>
    <mergeCell ref="C94:D94"/>
    <mergeCell ref="C95:D95"/>
    <mergeCell ref="C96:D96"/>
    <mergeCell ref="C62:D62"/>
    <mergeCell ref="C63:D63"/>
    <mergeCell ref="C64:D64"/>
    <mergeCell ref="C82:D82"/>
    <mergeCell ref="C85:D85"/>
    <mergeCell ref="C87:D87"/>
    <mergeCell ref="C134:D134"/>
    <mergeCell ref="C139:D139"/>
    <mergeCell ref="C131:D131"/>
    <mergeCell ref="C132:D132"/>
    <mergeCell ref="C135:D135"/>
    <mergeCell ref="C136:D136"/>
    <mergeCell ref="C137:D137"/>
    <mergeCell ref="C138:D138"/>
    <mergeCell ref="C119:D119"/>
    <mergeCell ref="C120:D120"/>
    <mergeCell ref="C121:D121"/>
    <mergeCell ref="C122:D122"/>
    <mergeCell ref="C123:D123"/>
    <mergeCell ref="C124:D124"/>
    <mergeCell ref="C126:D126"/>
    <mergeCell ref="C127:D127"/>
    <mergeCell ref="C128:D128"/>
    <mergeCell ref="C129:D129"/>
    <mergeCell ref="C130:D130"/>
    <mergeCell ref="C133:D133"/>
    <mergeCell ref="C101:D101"/>
    <mergeCell ref="C100:D100"/>
    <mergeCell ref="C107:D107"/>
    <mergeCell ref="C105:D105"/>
    <mergeCell ref="C79:D79"/>
    <mergeCell ref="C77:D77"/>
    <mergeCell ref="C69:D69"/>
    <mergeCell ref="C70:D70"/>
    <mergeCell ref="C71:D71"/>
    <mergeCell ref="C72:D72"/>
    <mergeCell ref="C74:D74"/>
    <mergeCell ref="C92:D92"/>
    <mergeCell ref="C93:D93"/>
    <mergeCell ref="C97:D97"/>
    <mergeCell ref="C84:D84"/>
    <mergeCell ref="C86:D86"/>
    <mergeCell ref="C88:D88"/>
    <mergeCell ref="C89:D89"/>
    <mergeCell ref="C90:D90"/>
    <mergeCell ref="C91:D91"/>
    <mergeCell ref="C75:D75"/>
    <mergeCell ref="A76:H76"/>
    <mergeCell ref="C78:D78"/>
    <mergeCell ref="C80:D80"/>
    <mergeCell ref="C66:D66"/>
    <mergeCell ref="C67:D67"/>
    <mergeCell ref="C73:D73"/>
    <mergeCell ref="C68:D68"/>
    <mergeCell ref="C54:D54"/>
    <mergeCell ref="C55:D55"/>
    <mergeCell ref="C57:D57"/>
    <mergeCell ref="C58:D58"/>
    <mergeCell ref="C60:D60"/>
    <mergeCell ref="C61:D61"/>
    <mergeCell ref="C59:D59"/>
    <mergeCell ref="C47:D47"/>
    <mergeCell ref="C48:D48"/>
    <mergeCell ref="C49:D49"/>
    <mergeCell ref="A50:H50"/>
    <mergeCell ref="C52:D52"/>
    <mergeCell ref="C51:D51"/>
    <mergeCell ref="C53:D53"/>
    <mergeCell ref="C56:D56"/>
    <mergeCell ref="C65:D65"/>
    <mergeCell ref="C39:D39"/>
    <mergeCell ref="C40:D40"/>
    <mergeCell ref="C41:D41"/>
    <mergeCell ref="C42:D42"/>
    <mergeCell ref="C44:D44"/>
    <mergeCell ref="C46:D46"/>
    <mergeCell ref="C31:D31"/>
    <mergeCell ref="C33:D33"/>
    <mergeCell ref="C34:D34"/>
    <mergeCell ref="C35:D35"/>
    <mergeCell ref="C36:D36"/>
    <mergeCell ref="C38:D38"/>
    <mergeCell ref="C43:D43"/>
    <mergeCell ref="C37:D37"/>
    <mergeCell ref="C32:D32"/>
    <mergeCell ref="C45:D45"/>
    <mergeCell ref="C26:D26"/>
    <mergeCell ref="C27:D27"/>
    <mergeCell ref="C29:D29"/>
    <mergeCell ref="A9:H9"/>
    <mergeCell ref="A10:H10"/>
    <mergeCell ref="A13:H13"/>
    <mergeCell ref="C18:D18"/>
    <mergeCell ref="C20:D20"/>
    <mergeCell ref="C21:D21"/>
    <mergeCell ref="A16:H16"/>
    <mergeCell ref="C15:D15"/>
    <mergeCell ref="C17:D17"/>
    <mergeCell ref="C24:D24"/>
    <mergeCell ref="C12:D12"/>
    <mergeCell ref="A1:H1"/>
    <mergeCell ref="A2:H2"/>
    <mergeCell ref="A4:H4"/>
    <mergeCell ref="A5:H5"/>
    <mergeCell ref="A7:H7"/>
    <mergeCell ref="A8:H8"/>
    <mergeCell ref="C22:D22"/>
    <mergeCell ref="C23:D23"/>
    <mergeCell ref="C25:D25"/>
  </mergeCells>
  <conditionalFormatting sqref="C21">
    <cfRule type="duplicateValues" dxfId="81" priority="70" stopIfTrue="1"/>
  </conditionalFormatting>
  <conditionalFormatting sqref="C33">
    <cfRule type="duplicateValues" dxfId="80" priority="69" stopIfTrue="1"/>
  </conditionalFormatting>
  <conditionalFormatting sqref="C34">
    <cfRule type="duplicateValues" dxfId="79" priority="68" stopIfTrue="1"/>
  </conditionalFormatting>
  <conditionalFormatting sqref="C41">
    <cfRule type="duplicateValues" dxfId="78" priority="67" stopIfTrue="1"/>
  </conditionalFormatting>
  <conditionalFormatting sqref="C42:C43">
    <cfRule type="duplicateValues" dxfId="77" priority="66" stopIfTrue="1"/>
  </conditionalFormatting>
  <conditionalFormatting sqref="C18:C19">
    <cfRule type="duplicateValues" dxfId="76" priority="71" stopIfTrue="1"/>
  </conditionalFormatting>
  <conditionalFormatting sqref="C20">
    <cfRule type="duplicateValues" dxfId="75" priority="65" stopIfTrue="1"/>
  </conditionalFormatting>
  <conditionalFormatting sqref="C140 C44">
    <cfRule type="duplicateValues" dxfId="74" priority="72" stopIfTrue="1"/>
  </conditionalFormatting>
  <conditionalFormatting sqref="C24 C22">
    <cfRule type="duplicateValues" dxfId="73" priority="73" stopIfTrue="1"/>
  </conditionalFormatting>
  <conditionalFormatting sqref="C23">
    <cfRule type="duplicateValues" dxfId="72" priority="64" stopIfTrue="1"/>
  </conditionalFormatting>
  <conditionalFormatting sqref="C32">
    <cfRule type="duplicateValues" dxfId="71" priority="74" stopIfTrue="1"/>
  </conditionalFormatting>
  <conditionalFormatting sqref="C47">
    <cfRule type="duplicateValues" dxfId="70" priority="75" stopIfTrue="1"/>
  </conditionalFormatting>
  <conditionalFormatting sqref="C40">
    <cfRule type="duplicateValues" dxfId="69" priority="63" stopIfTrue="1"/>
  </conditionalFormatting>
  <conditionalFormatting sqref="C45">
    <cfRule type="duplicateValues" dxfId="68" priority="62" stopIfTrue="1"/>
  </conditionalFormatting>
  <conditionalFormatting sqref="C46">
    <cfRule type="duplicateValues" dxfId="67" priority="61" stopIfTrue="1"/>
  </conditionalFormatting>
  <conditionalFormatting sqref="C48">
    <cfRule type="duplicateValues" dxfId="66" priority="60" stopIfTrue="1"/>
  </conditionalFormatting>
  <conditionalFormatting sqref="C30">
    <cfRule type="duplicateValues" dxfId="65" priority="59" stopIfTrue="1"/>
  </conditionalFormatting>
  <conditionalFormatting sqref="C28">
    <cfRule type="duplicateValues" dxfId="64" priority="58" stopIfTrue="1"/>
  </conditionalFormatting>
  <conditionalFormatting sqref="C55">
    <cfRule type="duplicateValues" dxfId="63" priority="52" stopIfTrue="1"/>
  </conditionalFormatting>
  <conditionalFormatting sqref="C60">
    <cfRule type="duplicateValues" dxfId="62" priority="51" stopIfTrue="1"/>
  </conditionalFormatting>
  <conditionalFormatting sqref="C61">
    <cfRule type="duplicateValues" dxfId="61" priority="50" stopIfTrue="1"/>
  </conditionalFormatting>
  <conditionalFormatting sqref="C69">
    <cfRule type="duplicateValues" dxfId="60" priority="49" stopIfTrue="1"/>
  </conditionalFormatting>
  <conditionalFormatting sqref="C71">
    <cfRule type="duplicateValues" dxfId="59" priority="48" stopIfTrue="1"/>
  </conditionalFormatting>
  <conditionalFormatting sqref="C52:C53">
    <cfRule type="duplicateValues" dxfId="58" priority="53" stopIfTrue="1"/>
  </conditionalFormatting>
  <conditionalFormatting sqref="C54">
    <cfRule type="duplicateValues" dxfId="57" priority="47" stopIfTrue="1"/>
  </conditionalFormatting>
  <conditionalFormatting sqref="C56">
    <cfRule type="duplicateValues" dxfId="56" priority="55" stopIfTrue="1"/>
  </conditionalFormatting>
  <conditionalFormatting sqref="C59">
    <cfRule type="duplicateValues" dxfId="55" priority="56" stopIfTrue="1"/>
  </conditionalFormatting>
  <conditionalFormatting sqref="C74">
    <cfRule type="duplicateValues" dxfId="54" priority="57" stopIfTrue="1"/>
  </conditionalFormatting>
  <conditionalFormatting sqref="C67">
    <cfRule type="duplicateValues" dxfId="53" priority="46" stopIfTrue="1"/>
  </conditionalFormatting>
  <conditionalFormatting sqref="C72">
    <cfRule type="duplicateValues" dxfId="52" priority="45" stopIfTrue="1"/>
  </conditionalFormatting>
  <conditionalFormatting sqref="C75">
    <cfRule type="duplicateValues" dxfId="51" priority="44" stopIfTrue="1"/>
  </conditionalFormatting>
  <conditionalFormatting sqref="C81">
    <cfRule type="duplicateValues" dxfId="50" priority="38" stopIfTrue="1"/>
  </conditionalFormatting>
  <conditionalFormatting sqref="C88">
    <cfRule type="duplicateValues" dxfId="49" priority="37" stopIfTrue="1"/>
  </conditionalFormatting>
  <conditionalFormatting sqref="C89">
    <cfRule type="duplicateValues" dxfId="48" priority="36" stopIfTrue="1"/>
  </conditionalFormatting>
  <conditionalFormatting sqref="C98">
    <cfRule type="duplicateValues" dxfId="47" priority="35" stopIfTrue="1"/>
  </conditionalFormatting>
  <conditionalFormatting sqref="C99:C100">
    <cfRule type="duplicateValues" dxfId="46" priority="34" stopIfTrue="1"/>
  </conditionalFormatting>
  <conditionalFormatting sqref="C78:C79">
    <cfRule type="duplicateValues" dxfId="45" priority="39" stopIfTrue="1"/>
  </conditionalFormatting>
  <conditionalFormatting sqref="C80">
    <cfRule type="duplicateValues" dxfId="44" priority="33" stopIfTrue="1"/>
  </conditionalFormatting>
  <conditionalFormatting sqref="C101">
    <cfRule type="duplicateValues" dxfId="43" priority="40" stopIfTrue="1"/>
  </conditionalFormatting>
  <conditionalFormatting sqref="C82">
    <cfRule type="duplicateValues" dxfId="42" priority="41" stopIfTrue="1"/>
  </conditionalFormatting>
  <conditionalFormatting sqref="C87">
    <cfRule type="duplicateValues" dxfId="41" priority="42" stopIfTrue="1"/>
  </conditionalFormatting>
  <conditionalFormatting sqref="C103">
    <cfRule type="duplicateValues" dxfId="40" priority="43" stopIfTrue="1"/>
  </conditionalFormatting>
  <conditionalFormatting sqref="C96">
    <cfRule type="duplicateValues" dxfId="39" priority="32" stopIfTrue="1"/>
  </conditionalFormatting>
  <conditionalFormatting sqref="C102">
    <cfRule type="duplicateValues" dxfId="38" priority="31" stopIfTrue="1"/>
  </conditionalFormatting>
  <conditionalFormatting sqref="C85">
    <cfRule type="duplicateValues" dxfId="37" priority="30" stopIfTrue="1"/>
  </conditionalFormatting>
  <conditionalFormatting sqref="C110">
    <cfRule type="duplicateValues" dxfId="36" priority="22" stopIfTrue="1"/>
  </conditionalFormatting>
  <conditionalFormatting sqref="C117">
    <cfRule type="duplicateValues" dxfId="35" priority="21" stopIfTrue="1"/>
  </conditionalFormatting>
  <conditionalFormatting sqref="C118">
    <cfRule type="duplicateValues" dxfId="34" priority="20" stopIfTrue="1"/>
  </conditionalFormatting>
  <conditionalFormatting sqref="C119:C121">
    <cfRule type="duplicateValues" dxfId="33" priority="19" stopIfTrue="1"/>
  </conditionalFormatting>
  <conditionalFormatting sqref="C131">
    <cfRule type="duplicateValues" dxfId="32" priority="18" stopIfTrue="1"/>
  </conditionalFormatting>
  <conditionalFormatting sqref="C133">
    <cfRule type="duplicateValues" dxfId="31" priority="17" stopIfTrue="1"/>
  </conditionalFormatting>
  <conditionalFormatting sqref="C137">
    <cfRule type="duplicateValues" dxfId="30" priority="16" stopIfTrue="1"/>
  </conditionalFormatting>
  <conditionalFormatting sqref="C106:C107">
    <cfRule type="duplicateValues" dxfId="29" priority="23" stopIfTrue="1"/>
  </conditionalFormatting>
  <conditionalFormatting sqref="C108">
    <cfRule type="duplicateValues" dxfId="28" priority="15" stopIfTrue="1"/>
  </conditionalFormatting>
  <conditionalFormatting sqref="C135">
    <cfRule type="duplicateValues" dxfId="27" priority="24" stopIfTrue="1"/>
  </conditionalFormatting>
  <conditionalFormatting sqref="C111 C113">
    <cfRule type="duplicateValues" dxfId="26" priority="25" stopIfTrue="1"/>
  </conditionalFormatting>
  <conditionalFormatting sqref="C116">
    <cfRule type="duplicateValues" dxfId="25" priority="26" stopIfTrue="1"/>
  </conditionalFormatting>
  <conditionalFormatting sqref="C138">
    <cfRule type="duplicateValues" dxfId="24" priority="14" stopIfTrue="1"/>
  </conditionalFormatting>
  <conditionalFormatting sqref="C139">
    <cfRule type="duplicateValues" dxfId="23" priority="27" stopIfTrue="1"/>
  </conditionalFormatting>
  <conditionalFormatting sqref="C129">
    <cfRule type="duplicateValues" dxfId="22" priority="13" stopIfTrue="1"/>
  </conditionalFormatting>
  <conditionalFormatting sqref="C126">
    <cfRule type="duplicateValues" dxfId="21" priority="11" stopIfTrue="1"/>
  </conditionalFormatting>
  <conditionalFormatting sqref="C127:C128 C122 C124:C125">
    <cfRule type="duplicateValues" dxfId="20" priority="29" stopIfTrue="1"/>
  </conditionalFormatting>
  <conditionalFormatting sqref="C123">
    <cfRule type="duplicateValues" dxfId="19" priority="10" stopIfTrue="1"/>
  </conditionalFormatting>
  <conditionalFormatting sqref="C134">
    <cfRule type="duplicateValues" dxfId="18" priority="9" stopIfTrue="1"/>
  </conditionalFormatting>
  <conditionalFormatting sqref="C136">
    <cfRule type="duplicateValues" dxfId="17" priority="8" stopIfTrue="1"/>
  </conditionalFormatting>
  <conditionalFormatting sqref="C109">
    <cfRule type="duplicateValues" dxfId="16" priority="7" stopIfTrue="1"/>
  </conditionalFormatting>
  <conditionalFormatting sqref="C112">
    <cfRule type="duplicateValues" dxfId="15" priority="6" stopIfTrue="1"/>
  </conditionalFormatting>
  <conditionalFormatting sqref="C132">
    <cfRule type="duplicateValues" dxfId="14" priority="5" stopIfTrue="1"/>
  </conditionalFormatting>
  <conditionalFormatting sqref="C35">
    <cfRule type="duplicateValues" dxfId="13" priority="76" stopIfTrue="1"/>
  </conditionalFormatting>
  <conditionalFormatting sqref="C36:C39">
    <cfRule type="duplicateValues" dxfId="12" priority="77" stopIfTrue="1"/>
  </conditionalFormatting>
  <conditionalFormatting sqref="C62:C63">
    <cfRule type="duplicateValues" dxfId="11" priority="78" stopIfTrue="1"/>
  </conditionalFormatting>
  <conditionalFormatting sqref="C68">
    <cfRule type="duplicateValues" dxfId="10" priority="79" stopIfTrue="1"/>
  </conditionalFormatting>
  <conditionalFormatting sqref="C64:C66">
    <cfRule type="duplicateValues" dxfId="9" priority="80" stopIfTrue="1"/>
  </conditionalFormatting>
  <conditionalFormatting sqref="C70">
    <cfRule type="duplicateValues" dxfId="8" priority="81" stopIfTrue="1"/>
  </conditionalFormatting>
  <conditionalFormatting sqref="C97">
    <cfRule type="duplicateValues" dxfId="7" priority="82" stopIfTrue="1"/>
  </conditionalFormatting>
  <conditionalFormatting sqref="C90:C91">
    <cfRule type="duplicateValues" dxfId="6" priority="83" stopIfTrue="1"/>
  </conditionalFormatting>
  <conditionalFormatting sqref="C93:C95">
    <cfRule type="duplicateValues" dxfId="5" priority="84" stopIfTrue="1"/>
  </conditionalFormatting>
  <conditionalFormatting sqref="C49">
    <cfRule type="duplicateValues" dxfId="4" priority="85" stopIfTrue="1"/>
  </conditionalFormatting>
  <conditionalFormatting sqref="C92">
    <cfRule type="duplicateValues" dxfId="3" priority="4" stopIfTrue="1"/>
  </conditionalFormatting>
  <conditionalFormatting sqref="C130">
    <cfRule type="duplicateValues" dxfId="2" priority="3" stopIfTrue="1"/>
  </conditionalFormatting>
  <conditionalFormatting sqref="C73">
    <cfRule type="duplicateValues" dxfId="1" priority="2" stopIfTrue="1"/>
  </conditionalFormatting>
  <conditionalFormatting sqref="C14">
    <cfRule type="duplicateValues" dxfId="0" priority="1" stopIfTrue="1"/>
  </conditionalFormatting>
  <pageMargins left="0.7" right="0.7" top="0.75" bottom="0.75" header="0.3" footer="0.3"/>
  <pageSetup scale="74" orientation="portrait" r:id="rId1"/>
  <headerFooter>
    <oddHeader xml:space="preserve">&amp;LCITY OF COQUITLAM
Contract No. 89028&amp;C
FORM OF TENDER &amp;RADD 1 - &amp;P+3  
FT &amp;P+4  
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SOQ</vt:lpstr>
      <vt:lpstr>SOQ!Print_Area</vt:lpstr>
      <vt:lpstr>SOQ!Print_Titles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rcolombo</dc:creator>
  <cp:lastModifiedBy>Morwood, Emi</cp:lastModifiedBy>
  <cp:lastPrinted>2022-01-24T22:13:10Z</cp:lastPrinted>
  <dcterms:created xsi:type="dcterms:W3CDTF">2011-08-22T18:22:09Z</dcterms:created>
  <dcterms:modified xsi:type="dcterms:W3CDTF">2022-02-11T21:18:11Z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